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D:\Aktual\        Folyamatban\DS  21133  METRANS SZEGED\_____2025 évi tender előkészítés\20250715 üzemanyagtöltő tender NYM\"/>
    </mc:Choice>
  </mc:AlternateContent>
  <xr:revisionPtr revIDLastSave="0" documentId="13_ncr:1_{A933ECE0-2AA8-4185-A77F-C5D6220AD6FB}" xr6:coauthVersionLast="47" xr6:coauthVersionMax="47" xr10:uidLastSave="{00000000-0000-0000-0000-000000000000}"/>
  <bookViews>
    <workbookView xWindow="-120" yWindow="-120" windowWidth="29040" windowHeight="15840" xr2:uid="{00000000-000D-0000-FFFF-FFFF00000000}"/>
  </bookViews>
  <sheets>
    <sheet name="ÜZEMANYAGTECHN_összesítő" sheetId="1" r:id="rId1"/>
    <sheet name="Alapozási munkák" sheetId="4" r:id="rId2"/>
    <sheet name="Technológiai gépészet" sheetId="2" r:id="rId3"/>
    <sheet name="Technológiai elektromos" sheetId="5" r:id="rId4"/>
  </sheets>
  <definedNames>
    <definedName name="_" localSheetId="3">#REF!</definedName>
    <definedName name="_">#REF!</definedName>
    <definedName name="__" localSheetId="3">#REF!</definedName>
    <definedName name="__">#REF!</definedName>
    <definedName name="___" localSheetId="3">#REF!</definedName>
    <definedName name="___">#REF!</definedName>
    <definedName name="á">#REF!</definedName>
    <definedName name="ÁÁ">#REF!</definedName>
    <definedName name="ANYAG">#REF!</definedName>
    <definedName name="asdawd">#REF!</definedName>
    <definedName name="asdawe">#REF!</definedName>
    <definedName name="BX">#REF!</definedName>
    <definedName name="CAISSES">#REF!</definedName>
    <definedName name="DIJ">#REF!</definedName>
    <definedName name="engl">#REF!</definedName>
    <definedName name="ETAGE_CAISSES">#REF!</definedName>
    <definedName name="ksdyhjs">#REF!</definedName>
    <definedName name="mennyiség">"="</definedName>
    <definedName name="_xlnm.Print_Titles" localSheetId="0">ÜZEMANYAGTECHN_összesítő!$1:$3</definedName>
    <definedName name="_xlnm.Print_Area" localSheetId="3">'Technológiai elektromos'!$A$1:$J$6</definedName>
    <definedName name="_xlnm.Print_Area" localSheetId="2">'Technológiai gépészet'!$A$1:$J$6</definedName>
    <definedName name="_xlnm.Print_Area" localSheetId="0">ÜZEMANYAGTECHN_összesítő!$A$1:$J$245</definedName>
    <definedName name="OPCIÓ_10">#REF!</definedName>
    <definedName name="Opció_15">#REF!</definedName>
    <definedName name="OPCIÓ_3">#REF!</definedName>
    <definedName name="sddd">#REF!</definedName>
    <definedName name="z">#REF!</definedName>
    <definedName name="zu">#REF!</definedName>
    <definedName name="zzuz">#REF!</definedName>
  </definedNames>
  <calcPr calcId="181029"/>
  <extLst>
    <ext uri="GoogleSheetsCustomDataVersion2">
      <go:sheetsCustomData xmlns:go="http://customooxmlschemas.google.com/" r:id="rId6" roundtripDataChecksum="ksAcGyiQeoycNaIGO9z7PXiMvHHjAZlZswRQg7r6T5Y="/>
    </ext>
  </extLst>
</workbook>
</file>

<file path=xl/calcChain.xml><?xml version="1.0" encoding="utf-8"?>
<calcChain xmlns="http://schemas.openxmlformats.org/spreadsheetml/2006/main">
  <c r="H152" i="1" l="1"/>
  <c r="I152" i="1"/>
  <c r="H153" i="1"/>
  <c r="I153" i="1"/>
  <c r="H154" i="1"/>
  <c r="I154" i="1"/>
  <c r="H155" i="1"/>
  <c r="I155" i="1"/>
  <c r="H156" i="1"/>
  <c r="I156" i="1"/>
  <c r="H157" i="1"/>
  <c r="I157" i="1"/>
  <c r="H158" i="1"/>
  <c r="I158" i="1"/>
  <c r="C159" i="1"/>
  <c r="H162" i="1"/>
  <c r="I162" i="1"/>
  <c r="H163" i="1"/>
  <c r="I163" i="1"/>
  <c r="H164" i="1"/>
  <c r="I164" i="1"/>
  <c r="J164" i="1" s="1"/>
  <c r="H165" i="1"/>
  <c r="I165" i="1"/>
  <c r="H166" i="1"/>
  <c r="I166" i="1"/>
  <c r="C167" i="1"/>
  <c r="H170" i="1"/>
  <c r="I170" i="1"/>
  <c r="H171" i="1"/>
  <c r="I171" i="1"/>
  <c r="H172" i="1"/>
  <c r="I172" i="1"/>
  <c r="H173" i="1"/>
  <c r="I173" i="1"/>
  <c r="H174" i="1"/>
  <c r="I174" i="1"/>
  <c r="H175" i="1"/>
  <c r="I175" i="1"/>
  <c r="H176" i="1"/>
  <c r="I176" i="1"/>
  <c r="H177" i="1"/>
  <c r="I177" i="1"/>
  <c r="H178" i="1"/>
  <c r="I178" i="1"/>
  <c r="H179" i="1"/>
  <c r="I179" i="1"/>
  <c r="H180" i="1"/>
  <c r="I180" i="1"/>
  <c r="H181" i="1"/>
  <c r="I181" i="1"/>
  <c r="H182" i="1"/>
  <c r="I182" i="1"/>
  <c r="C183" i="1"/>
  <c r="H186" i="1"/>
  <c r="I186" i="1"/>
  <c r="H187" i="1"/>
  <c r="I187" i="1"/>
  <c r="H188" i="1"/>
  <c r="I188" i="1"/>
  <c r="H189" i="1"/>
  <c r="I189" i="1"/>
  <c r="H190" i="1"/>
  <c r="I190" i="1"/>
  <c r="H191" i="1"/>
  <c r="I191" i="1"/>
  <c r="H192" i="1"/>
  <c r="I192" i="1"/>
  <c r="C193" i="1"/>
  <c r="H196" i="1"/>
  <c r="I196" i="1"/>
  <c r="I197" i="1" s="1"/>
  <c r="C197" i="1"/>
  <c r="H200" i="1"/>
  <c r="I200" i="1"/>
  <c r="H201" i="1"/>
  <c r="I201" i="1"/>
  <c r="H202" i="1"/>
  <c r="I202" i="1"/>
  <c r="H203" i="1"/>
  <c r="I203" i="1"/>
  <c r="H204" i="1"/>
  <c r="I204" i="1"/>
  <c r="J204" i="1" s="1"/>
  <c r="C205" i="1"/>
  <c r="H208" i="1"/>
  <c r="I208" i="1"/>
  <c r="H209" i="1"/>
  <c r="I209" i="1"/>
  <c r="H210" i="1"/>
  <c r="I210" i="1"/>
  <c r="H211" i="1"/>
  <c r="I211" i="1"/>
  <c r="H212" i="1"/>
  <c r="I212" i="1"/>
  <c r="H213" i="1"/>
  <c r="I213" i="1"/>
  <c r="H214" i="1"/>
  <c r="I214" i="1"/>
  <c r="H215" i="1"/>
  <c r="I215" i="1"/>
  <c r="C216" i="1"/>
  <c r="H219" i="1"/>
  <c r="I219" i="1"/>
  <c r="H220" i="1"/>
  <c r="I220" i="1"/>
  <c r="H221" i="1"/>
  <c r="I221" i="1"/>
  <c r="H222" i="1"/>
  <c r="I222" i="1"/>
  <c r="H223" i="1"/>
  <c r="I223" i="1"/>
  <c r="H224" i="1"/>
  <c r="I224" i="1"/>
  <c r="H225" i="1"/>
  <c r="I225" i="1"/>
  <c r="H226" i="1"/>
  <c r="I226" i="1"/>
  <c r="C227" i="1"/>
  <c r="H230" i="1"/>
  <c r="I230" i="1"/>
  <c r="H231" i="1"/>
  <c r="I231" i="1"/>
  <c r="H232" i="1"/>
  <c r="I232" i="1"/>
  <c r="H233" i="1"/>
  <c r="I233" i="1"/>
  <c r="C234" i="1"/>
  <c r="H237" i="1"/>
  <c r="I237" i="1"/>
  <c r="H238" i="1"/>
  <c r="I238" i="1"/>
  <c r="H239" i="1"/>
  <c r="I239" i="1"/>
  <c r="H240" i="1"/>
  <c r="I240" i="1"/>
  <c r="H241" i="1"/>
  <c r="I241" i="1"/>
  <c r="H242" i="1"/>
  <c r="I242" i="1"/>
  <c r="C243" i="1"/>
  <c r="C245" i="1"/>
  <c r="H56" i="1"/>
  <c r="I56" i="1"/>
  <c r="H57" i="1"/>
  <c r="I57" i="1"/>
  <c r="C58" i="1"/>
  <c r="H62" i="1"/>
  <c r="I62" i="1"/>
  <c r="H63" i="1"/>
  <c r="I63" i="1"/>
  <c r="H64" i="1"/>
  <c r="I64" i="1"/>
  <c r="H65" i="1"/>
  <c r="I65" i="1"/>
  <c r="H66" i="1"/>
  <c r="I66" i="1"/>
  <c r="H67" i="1"/>
  <c r="I67" i="1"/>
  <c r="H68" i="1"/>
  <c r="I68" i="1"/>
  <c r="H69" i="1"/>
  <c r="I69" i="1"/>
  <c r="H70" i="1"/>
  <c r="I70" i="1"/>
  <c r="H71" i="1"/>
  <c r="I71" i="1"/>
  <c r="H72" i="1"/>
  <c r="I72" i="1"/>
  <c r="H73" i="1"/>
  <c r="I73" i="1"/>
  <c r="H74" i="1"/>
  <c r="I74" i="1"/>
  <c r="H75" i="1"/>
  <c r="I75" i="1"/>
  <c r="H76" i="1"/>
  <c r="I76" i="1"/>
  <c r="H77" i="1"/>
  <c r="I77" i="1"/>
  <c r="H78" i="1"/>
  <c r="I78" i="1"/>
  <c r="C79" i="1"/>
  <c r="H82" i="1"/>
  <c r="I82" i="1"/>
  <c r="H83" i="1"/>
  <c r="I83" i="1"/>
  <c r="H84" i="1"/>
  <c r="I84" i="1"/>
  <c r="J84" i="1" s="1"/>
  <c r="H85" i="1"/>
  <c r="I85" i="1"/>
  <c r="H86" i="1"/>
  <c r="I86" i="1"/>
  <c r="H87" i="1"/>
  <c r="I87" i="1"/>
  <c r="H88" i="1"/>
  <c r="I88" i="1"/>
  <c r="H89" i="1"/>
  <c r="I89" i="1"/>
  <c r="H90" i="1"/>
  <c r="I90" i="1"/>
  <c r="H91" i="1"/>
  <c r="I91" i="1"/>
  <c r="H92" i="1"/>
  <c r="I92" i="1"/>
  <c r="H93" i="1"/>
  <c r="I93" i="1"/>
  <c r="H94" i="1"/>
  <c r="I94" i="1"/>
  <c r="H95" i="1"/>
  <c r="I95" i="1"/>
  <c r="H96" i="1"/>
  <c r="I96" i="1"/>
  <c r="H97" i="1"/>
  <c r="I97" i="1"/>
  <c r="H98" i="1"/>
  <c r="I98" i="1"/>
  <c r="C99" i="1"/>
  <c r="H103" i="1"/>
  <c r="I103" i="1"/>
  <c r="H104" i="1"/>
  <c r="I104" i="1"/>
  <c r="H105" i="1"/>
  <c r="I105" i="1"/>
  <c r="H107" i="1"/>
  <c r="I107" i="1"/>
  <c r="C108" i="1"/>
  <c r="H111" i="1"/>
  <c r="I111" i="1"/>
  <c r="H112" i="1"/>
  <c r="I112" i="1"/>
  <c r="H113" i="1"/>
  <c r="I113" i="1"/>
  <c r="C114" i="1"/>
  <c r="H117" i="1"/>
  <c r="I117" i="1"/>
  <c r="H118" i="1"/>
  <c r="I118" i="1"/>
  <c r="H119" i="1"/>
  <c r="I119" i="1"/>
  <c r="H120" i="1"/>
  <c r="I120" i="1"/>
  <c r="H121" i="1"/>
  <c r="I121" i="1"/>
  <c r="H122" i="1"/>
  <c r="I122" i="1"/>
  <c r="H123" i="1"/>
  <c r="J123" i="1" s="1"/>
  <c r="I123" i="1"/>
  <c r="H124" i="1"/>
  <c r="I124" i="1"/>
  <c r="C125" i="1"/>
  <c r="H128" i="1"/>
  <c r="I128" i="1"/>
  <c r="H129" i="1"/>
  <c r="I129" i="1"/>
  <c r="H130" i="1"/>
  <c r="I130" i="1"/>
  <c r="H131" i="1"/>
  <c r="I131" i="1"/>
  <c r="H132" i="1"/>
  <c r="I132" i="1"/>
  <c r="H133" i="1"/>
  <c r="I133" i="1"/>
  <c r="H134" i="1"/>
  <c r="I134" i="1"/>
  <c r="H135" i="1"/>
  <c r="I135" i="1"/>
  <c r="H136" i="1"/>
  <c r="I136" i="1"/>
  <c r="H137" i="1"/>
  <c r="I137" i="1"/>
  <c r="H138" i="1"/>
  <c r="I138" i="1"/>
  <c r="H139" i="1"/>
  <c r="I139" i="1"/>
  <c r="C140" i="1"/>
  <c r="H24" i="1"/>
  <c r="I24" i="1"/>
  <c r="H25" i="1"/>
  <c r="I25" i="1"/>
  <c r="H26" i="1"/>
  <c r="I26" i="1"/>
  <c r="H27" i="1"/>
  <c r="I27" i="1"/>
  <c r="H28" i="1"/>
  <c r="I28" i="1"/>
  <c r="H29" i="1"/>
  <c r="I29" i="1"/>
  <c r="H30" i="1"/>
  <c r="I30" i="1"/>
  <c r="H31" i="1"/>
  <c r="I31" i="1"/>
  <c r="H32" i="1"/>
  <c r="I32" i="1"/>
  <c r="H33" i="1"/>
  <c r="I33" i="1"/>
  <c r="H34" i="1"/>
  <c r="I34" i="1"/>
  <c r="C35" i="1"/>
  <c r="H38" i="1"/>
  <c r="I38" i="1"/>
  <c r="H39" i="1"/>
  <c r="I39" i="1"/>
  <c r="H40" i="1"/>
  <c r="I40" i="1"/>
  <c r="H41" i="1"/>
  <c r="I41" i="1"/>
  <c r="C42" i="1"/>
  <c r="J215" i="1" l="1"/>
  <c r="J124" i="1"/>
  <c r="J154" i="1"/>
  <c r="J226" i="1"/>
  <c r="J201" i="1"/>
  <c r="J28" i="1"/>
  <c r="J156" i="1"/>
  <c r="J187" i="1"/>
  <c r="J180" i="1"/>
  <c r="J162" i="1"/>
  <c r="J76" i="1"/>
  <c r="J68" i="1"/>
  <c r="J223" i="1"/>
  <c r="J153" i="1"/>
  <c r="J85" i="1"/>
  <c r="J71" i="1"/>
  <c r="J176" i="1"/>
  <c r="J172" i="1"/>
  <c r="J136" i="1"/>
  <c r="J132" i="1"/>
  <c r="J128" i="1"/>
  <c r="J208" i="1"/>
  <c r="J196" i="1"/>
  <c r="J197" i="1" s="1"/>
  <c r="J158" i="1"/>
  <c r="J112" i="1"/>
  <c r="J34" i="1"/>
  <c r="J139" i="1"/>
  <c r="J91" i="1"/>
  <c r="I234" i="1"/>
  <c r="J75" i="1"/>
  <c r="J93" i="1"/>
  <c r="J138" i="1"/>
  <c r="J134" i="1"/>
  <c r="J130" i="1"/>
  <c r="J241" i="1"/>
  <c r="J137" i="1"/>
  <c r="J129" i="1"/>
  <c r="J230" i="1"/>
  <c r="J220" i="1"/>
  <c r="J152" i="1"/>
  <c r="J25" i="1"/>
  <c r="J98" i="1"/>
  <c r="J94" i="1"/>
  <c r="J90" i="1"/>
  <c r="J237" i="1"/>
  <c r="J231" i="1"/>
  <c r="I227" i="1"/>
  <c r="J189" i="1"/>
  <c r="J165" i="1"/>
  <c r="J155" i="1"/>
  <c r="J82" i="1"/>
  <c r="J56" i="1"/>
  <c r="J240" i="1"/>
  <c r="J224" i="1"/>
  <c r="J214" i="1"/>
  <c r="J188" i="1"/>
  <c r="J182" i="1"/>
  <c r="J178" i="1"/>
  <c r="J96" i="1"/>
  <c r="J92" i="1"/>
  <c r="J203" i="1"/>
  <c r="J191" i="1"/>
  <c r="I99" i="1"/>
  <c r="J131" i="1"/>
  <c r="J103" i="1"/>
  <c r="J242" i="1"/>
  <c r="J219" i="1"/>
  <c r="I205" i="1"/>
  <c r="J173" i="1"/>
  <c r="J83" i="1"/>
  <c r="J77" i="1"/>
  <c r="J73" i="1"/>
  <c r="J69" i="1"/>
  <c r="J57" i="1"/>
  <c r="J238" i="1"/>
  <c r="J212" i="1"/>
  <c r="J186" i="1"/>
  <c r="J113" i="1"/>
  <c r="J107" i="1"/>
  <c r="J70" i="1"/>
  <c r="J221" i="1"/>
  <c r="J211" i="1"/>
  <c r="J202" i="1"/>
  <c r="J190" i="1"/>
  <c r="J177" i="1"/>
  <c r="J170" i="1"/>
  <c r="J119" i="1"/>
  <c r="J62" i="1"/>
  <c r="J239" i="1"/>
  <c r="J233" i="1"/>
  <c r="I167" i="1"/>
  <c r="J157" i="1"/>
  <c r="J63" i="1"/>
  <c r="J27" i="1"/>
  <c r="J122" i="1"/>
  <c r="H167" i="1"/>
  <c r="J88" i="1"/>
  <c r="J67" i="1"/>
  <c r="J181" i="1"/>
  <c r="I108" i="1"/>
  <c r="J86" i="1"/>
  <c r="J65" i="1"/>
  <c r="J210" i="1"/>
  <c r="J179" i="1"/>
  <c r="J166" i="1"/>
  <c r="I114" i="1"/>
  <c r="J232" i="1"/>
  <c r="J213" i="1"/>
  <c r="J200" i="1"/>
  <c r="J192" i="1"/>
  <c r="J175" i="1"/>
  <c r="I159" i="1"/>
  <c r="J32" i="1"/>
  <c r="J78" i="1"/>
  <c r="J225" i="1"/>
  <c r="J174" i="1"/>
  <c r="J29" i="1"/>
  <c r="J121" i="1"/>
  <c r="J117" i="1"/>
  <c r="J111" i="1"/>
  <c r="I58" i="1"/>
  <c r="I243" i="1"/>
  <c r="J222" i="1"/>
  <c r="H216" i="1"/>
  <c r="J171" i="1"/>
  <c r="J40" i="1"/>
  <c r="J89" i="1"/>
  <c r="J74" i="1"/>
  <c r="H234" i="1"/>
  <c r="H227" i="1"/>
  <c r="J209" i="1"/>
  <c r="H205" i="1"/>
  <c r="J39" i="1"/>
  <c r="J133" i="1"/>
  <c r="J118" i="1"/>
  <c r="H108" i="1"/>
  <c r="J95" i="1"/>
  <c r="J64" i="1"/>
  <c r="I193" i="1"/>
  <c r="J163" i="1"/>
  <c r="H159" i="1"/>
  <c r="I125" i="1"/>
  <c r="J104" i="1"/>
  <c r="I79" i="1"/>
  <c r="H243" i="1"/>
  <c r="H193" i="1"/>
  <c r="I183" i="1"/>
  <c r="H197" i="1"/>
  <c r="H183" i="1"/>
  <c r="I42" i="1"/>
  <c r="I140" i="1"/>
  <c r="H125" i="1"/>
  <c r="I216" i="1"/>
  <c r="I35" i="1"/>
  <c r="J135" i="1"/>
  <c r="J97" i="1"/>
  <c r="J66" i="1"/>
  <c r="J87" i="1"/>
  <c r="J72" i="1"/>
  <c r="H140" i="1"/>
  <c r="H79" i="1"/>
  <c r="J33" i="1"/>
  <c r="J26" i="1"/>
  <c r="J120" i="1"/>
  <c r="J105" i="1"/>
  <c r="H58" i="1"/>
  <c r="J41" i="1"/>
  <c r="J30" i="1"/>
  <c r="H99" i="1"/>
  <c r="J24" i="1"/>
  <c r="H114" i="1"/>
  <c r="J38" i="1"/>
  <c r="J31" i="1"/>
  <c r="H42" i="1"/>
  <c r="H35" i="1"/>
  <c r="J205" i="1" l="1"/>
  <c r="J234" i="1"/>
  <c r="J167" i="1"/>
  <c r="J243" i="1"/>
  <c r="I142" i="1"/>
  <c r="J58" i="1"/>
  <c r="I245" i="1"/>
  <c r="J193" i="1"/>
  <c r="J227" i="1"/>
  <c r="J159" i="1"/>
  <c r="J99" i="1"/>
  <c r="J183" i="1"/>
  <c r="J114" i="1"/>
  <c r="J140" i="1"/>
  <c r="J79" i="1"/>
  <c r="H142" i="1"/>
  <c r="J216" i="1"/>
  <c r="J108" i="1"/>
  <c r="J125" i="1"/>
  <c r="I45" i="1"/>
  <c r="H245" i="1"/>
  <c r="H45" i="1"/>
  <c r="J35" i="1"/>
  <c r="J42" i="1"/>
  <c r="J245" i="1" l="1"/>
  <c r="J142" i="1"/>
  <c r="J45" i="1"/>
  <c r="I12" i="1"/>
  <c r="H12" i="1"/>
  <c r="J12" i="1" l="1"/>
  <c r="I10" i="1" l="1"/>
  <c r="H10" i="1"/>
  <c r="H11" i="1"/>
  <c r="I11" i="1"/>
  <c r="J10" i="1" l="1"/>
  <c r="H14" i="1"/>
  <c r="I14" i="1"/>
  <c r="J11" i="1"/>
  <c r="J14" i="1" l="1"/>
</calcChain>
</file>

<file path=xl/sharedStrings.xml><?xml version="1.0" encoding="utf-8"?>
<sst xmlns="http://schemas.openxmlformats.org/spreadsheetml/2006/main" count="510" uniqueCount="216">
  <si>
    <t>Anyag összesen</t>
  </si>
  <si>
    <t>Díj összesen</t>
  </si>
  <si>
    <t>Anyag + Díj Összesen</t>
  </si>
  <si>
    <t>TECHNOLÓGIAI GÉPÉSZET</t>
  </si>
  <si>
    <t>TECHNOLÓGIAI ELEKTROMOS</t>
  </si>
  <si>
    <t>ÖSSZESEN (NETTÓ)</t>
  </si>
  <si>
    <t>Ssz</t>
  </si>
  <si>
    <t>Tétel</t>
  </si>
  <si>
    <t>Menny.</t>
  </si>
  <si>
    <t>Egys.</t>
  </si>
  <si>
    <t>Anyag</t>
  </si>
  <si>
    <t>Díj</t>
  </si>
  <si>
    <t>Összesen</t>
  </si>
  <si>
    <t>1.</t>
  </si>
  <si>
    <t>m</t>
  </si>
  <si>
    <t>2.</t>
  </si>
  <si>
    <t>Tankautó földelés tábla 200 x 120 mm (könnyűfém)</t>
  </si>
  <si>
    <t>db</t>
  </si>
  <si>
    <t>3.</t>
  </si>
  <si>
    <t>Lefejtési  utasitás tábla 250 x 200 mm (könnyűfém)</t>
  </si>
  <si>
    <t>4.</t>
  </si>
  <si>
    <t>Üzemanyagfajtak min. jelzo tablak 300 x 200 mm (könnyűfém)</t>
  </si>
  <si>
    <t>5.</t>
  </si>
  <si>
    <t>Piktogramm Msz 15631 (könnyűfém)</t>
  </si>
  <si>
    <t>Technológiai csővezeték átmosatása</t>
  </si>
  <si>
    <t>tétel</t>
  </si>
  <si>
    <t>Technológiai csővezeték szilárdsági nyomáspróbája</t>
  </si>
  <si>
    <t xml:space="preserve">Technologiai rendszer tömörségi próbája  </t>
  </si>
  <si>
    <t>Rozsdamentesités csővezetéken 4''-ig</t>
  </si>
  <si>
    <t>m2</t>
  </si>
  <si>
    <t>Rozsdamentesites gepeszeti szerelvenyeken</t>
  </si>
  <si>
    <t>Alapmázolás csővezetéken, tartószerkezeten</t>
  </si>
  <si>
    <t>Közbenső mázolás csővezetéken, tartószerkezeten</t>
  </si>
  <si>
    <t>Fedőmázolás csővezetéken, tartószerkezeten</t>
  </si>
  <si>
    <t>6.</t>
  </si>
  <si>
    <t>Alapmázolás kármentőben</t>
  </si>
  <si>
    <t>7.</t>
  </si>
  <si>
    <t>Közbenső mázolás kármentőben</t>
  </si>
  <si>
    <t>8.</t>
  </si>
  <si>
    <t>Fedőmázolás kármentőben</t>
  </si>
  <si>
    <t>Tűzoltó készülék (legalább 55A és 233B) a lefejtőhöz és a konténer mellé</t>
  </si>
  <si>
    <t>Oltó-felitató anyag (0,1m3 száraz homok, vagy 0,05m3 száraz,neméghetõ abszorbens felitató anyag) a lefejtőhöz</t>
  </si>
  <si>
    <t>legalább 2 m2 nagyságú, természetes alapanyagú (műszálmentes),
égéskésleltetett takaró, vagy tűzoltó takaró</t>
  </si>
  <si>
    <t>Szerelés 2m magasságban</t>
  </si>
  <si>
    <t>kpl</t>
  </si>
  <si>
    <t>Munkaterület lehatárolása</t>
  </si>
  <si>
    <t>TMBF  hatósági  szemledijak,  technológiai dokumentáció  összeállitása használatbavétali  eljáráshoz</t>
  </si>
  <si>
    <t xml:space="preserve">TMBF használatbavételi engedély </t>
  </si>
  <si>
    <t>Üzemanyagtechnológia összesen:</t>
  </si>
  <si>
    <t>klt</t>
  </si>
  <si>
    <r>
      <rPr>
        <b/>
        <sz val="10"/>
        <rFont val="Arial CE"/>
        <charset val="238"/>
      </rPr>
      <t>Lyukadásjelzést</t>
    </r>
    <r>
      <rPr>
        <sz val="10"/>
        <rFont val="Arial CE"/>
        <charset val="238"/>
      </rPr>
      <t xml:space="preserve"> (üzemanyag tartály, nyomó-, és lefejtő csőrendszer), kármentők </t>
    </r>
    <r>
      <rPr>
        <b/>
        <sz val="10"/>
        <rFont val="Arial CE"/>
        <charset val="238"/>
      </rPr>
      <t>folyadék jelzését</t>
    </r>
    <r>
      <rPr>
        <sz val="10"/>
        <rFont val="Arial CE"/>
        <charset val="238"/>
      </rPr>
      <t xml:space="preserve">, tartályrekeszek töltöttségi </t>
    </r>
    <r>
      <rPr>
        <b/>
        <sz val="10"/>
        <rFont val="Arial CE"/>
        <charset val="238"/>
      </rPr>
      <t>szintmérését</t>
    </r>
    <r>
      <rPr>
        <sz val="10"/>
        <rFont val="Arial CE"/>
        <charset val="238"/>
      </rPr>
      <t>, biztosító elektromos, és gépészeti elemek.</t>
    </r>
  </si>
  <si>
    <t>Szerelvények táblázása</t>
  </si>
  <si>
    <t>2" DN50 Szondatartó cső</t>
  </si>
  <si>
    <t>Elaflex tankautó csatlakozó DN80</t>
  </si>
  <si>
    <t>Elaflex tankautó csatlakozó DN50</t>
  </si>
  <si>
    <t>Lángzár, Földfém kivitel DN80</t>
  </si>
  <si>
    <t>Lángzár, Földfém kivitel DN50</t>
  </si>
  <si>
    <t>Mérőcső 6/4"</t>
  </si>
  <si>
    <t>m3</t>
  </si>
  <si>
    <t>Technológiai elektromos</t>
  </si>
  <si>
    <t>1. Földmunka, kiegészítő tevékenységek</t>
  </si>
  <si>
    <t>Akna és akna jellegű műtárgy építése monolit betonból vagy vasbetonból, oldalán 50 és 100mm átmérőjű beveztő acélcsőcsonk kialakításával, 0,8x0,8x0,9m méretben, vízzáró kivitelben</t>
  </si>
  <si>
    <t>Öntöttvas aknakeret és fedlap elhelyezése, cementhabarcs rögzítéssel. 0,8x0,8m méretben</t>
  </si>
  <si>
    <t>Aknák homokkal való feltöltése</t>
  </si>
  <si>
    <t>Kábelárokban homokágy készítése 10 cm vastagságban,
0,40 m árokszélességig</t>
  </si>
  <si>
    <t>Kábeljelző szalag elhelyezése
PannonCom-Kábel műanyag kábeljelölő szalag, 100x0.2 mm</t>
  </si>
  <si>
    <t>2. Védőcsövek, vezetékcsatornák, sorkapocsdobozok</t>
  </si>
  <si>
    <t>DIFLEX típusú gégecső elhelyezése, átmérő:25mm</t>
  </si>
  <si>
    <t>Védőcsövek végeinek tömítése, kihabosítása</t>
  </si>
  <si>
    <t>3. Vezetékek</t>
  </si>
  <si>
    <t>DN 80 csőív 90°, DIN 2605</t>
  </si>
  <si>
    <t>Koncentrikus csőszűkítő DN 50 / DN 40, DIN 2616</t>
  </si>
  <si>
    <t>3" menetvég</t>
  </si>
  <si>
    <t>DN  40</t>
  </si>
  <si>
    <t>9.</t>
  </si>
  <si>
    <t>DN  50</t>
  </si>
  <si>
    <t>10.</t>
  </si>
  <si>
    <t>11.</t>
  </si>
  <si>
    <t>12.</t>
  </si>
  <si>
    <t>4. Csatlakozások kialakítása, villamos bekötések</t>
  </si>
  <si>
    <t>Csatlakozási hely kialakítása Folyadékjelző számára
villamos bekötés (a készüléket a gépészet biztosítja)</t>
  </si>
  <si>
    <t>Csatlakozási hely kialakítása Lékjelző számára
villamos bekötés (a készüléket a gépészet biztosítja)</t>
  </si>
  <si>
    <t>Csatlakozási hely kialakítása Elektromos szintkapcsoló (Túltöltés és szárazonfutás gátló) számára, villamos bekötés (a készüléket a gépészet biztosítja)</t>
  </si>
  <si>
    <t>Csatlakozási hely kialakítása Szivattyú számára
villamos bekötés (a készüléket a gépészet biztosítja)</t>
  </si>
  <si>
    <t>Csatlakozási hely kialakítása Alkonykapcsoló számára,
villamos bekötés</t>
  </si>
  <si>
    <t>Csatlakozási hely kialakítása Fényjelző-hangjelző számára,
villamos bekötés</t>
  </si>
  <si>
    <t>5. Lámpatestek</t>
  </si>
  <si>
    <t>6. Szerelvények</t>
  </si>
  <si>
    <t>Egyéb kézi működtetésű terheléskapcsoló elhelyezése, műanyag tokozással, 20 A-os, 3 pólusú CEAG GHG 262, 0-1 állású be-ki kapcsoló, helyi leválasztó kapcsoló robbanásbiztos kivitelben, felirattal</t>
  </si>
  <si>
    <t>Hang- és fényjelző készülék,
SCHNEIDER XVB-C21+C9M+C34+Z02</t>
  </si>
  <si>
    <t>Alkonykapcsoló
Schneider ACTI9 IC2000d</t>
  </si>
  <si>
    <t>7. Elosztó berendezések</t>
  </si>
  <si>
    <t>TE jelű technológiai elosztó berendezés összerelése, helyszínen felszerelése, bekötése, beüzemelése (IP55 védettséggel, földelőszemmel, saját lábazatra állítva,  készreszerelve kompletten kiviteli terv szerinti kivitelben)</t>
  </si>
  <si>
    <t>8. Mérések és jegyzőkönyvek, kiegészítő tételek</t>
  </si>
  <si>
    <t>Geodéziai bemérés készítése</t>
  </si>
  <si>
    <t>Villamos Biztonsági Felülvizsgálati jegyzőkönyv készítés</t>
  </si>
  <si>
    <t>Villámvédelmi mérés, és jegyzőkönyv készítése</t>
  </si>
  <si>
    <t>Rendszer üzembe helyezése, betanítása</t>
  </si>
  <si>
    <t>1,5" menetvég</t>
  </si>
  <si>
    <t>Átadási dokumentáció készítése</t>
  </si>
  <si>
    <t>DN  25</t>
  </si>
  <si>
    <t>Technológiai rendszer feliratozása, gravírozott felirati táblák elhelyezése kábeljelzések készítése</t>
  </si>
  <si>
    <t>9. Túlfeszültség védelmi rendszer</t>
  </si>
  <si>
    <t>10. Villám- és érintésvédelem</t>
  </si>
  <si>
    <t>Földelővezető elhelyezése meglévő földárokba, lapos- acélból, keresztmetszet: 300 mm2-ig  Laposacél 30x3,5 mm</t>
  </si>
  <si>
    <t>Rúdföldelők földmunkája</t>
  </si>
  <si>
    <t>Metrans Szeged</t>
  </si>
  <si>
    <t>3" DN80 Lefejtő cső</t>
  </si>
  <si>
    <t>1 1/2''  NA 40 (felszálló légzőcsövek, mérőcsövek, csövek)</t>
  </si>
  <si>
    <t>2" DN50 Gázinga és szivó csövek</t>
  </si>
  <si>
    <t>Ki- és betárolás menete tábla szivattyúval és szivattyú nélkül - kezelési utasítás tábla</t>
  </si>
  <si>
    <t>Üzemanyag technológia</t>
  </si>
  <si>
    <t>DN 80 90°-os cső ív</t>
  </si>
  <si>
    <t>DN 80 egál T idom</t>
  </si>
  <si>
    <t>DN 50 90°-os cső ív</t>
  </si>
  <si>
    <t>DN50/40 szűkítő T idom</t>
  </si>
  <si>
    <t>DN80 Heg.toldatos karima</t>
  </si>
  <si>
    <t>DN50 Heg.toldatos karima</t>
  </si>
  <si>
    <t>DN40 Heg.toldatos karima</t>
  </si>
  <si>
    <r>
      <t xml:space="preserve">Vastagfalu varratnélküli fekete </t>
    </r>
    <r>
      <rPr>
        <b/>
        <u/>
        <sz val="11"/>
        <color theme="1"/>
        <rFont val="Arial Narrow"/>
        <family val="2"/>
        <charset val="238"/>
      </rPr>
      <t>acélcső</t>
    </r>
    <r>
      <rPr>
        <sz val="11"/>
        <color theme="1"/>
        <rFont val="Arial Narrow"/>
        <family val="2"/>
        <charset val="238"/>
      </rPr>
      <t xml:space="preserve">, és idomok, tartály, felszálló légzőcső, lefejtő-, dóm-, és akna </t>
    </r>
    <r>
      <rPr>
        <b/>
        <u/>
        <sz val="11"/>
        <color theme="1"/>
        <rFont val="Arial Narrow"/>
        <family val="2"/>
        <charset val="238"/>
      </rPr>
      <t>szerelvényezéshez</t>
    </r>
    <r>
      <rPr>
        <sz val="11"/>
        <color theme="1"/>
        <rFont val="Arial Narrow"/>
        <family val="2"/>
        <charset val="238"/>
      </rPr>
      <t>, konténer belsőcsövezéséhez MSZ EN 10255:2004+A1:2007, DIN2440, S235JRM:</t>
    </r>
  </si>
  <si>
    <t>20'-os kármentőteres konténerbe telepített 10m3-es duplafalú üzemanyag tároló tartály (konténerbe telepített tartály felső búvónyílással, kezelő létrával és a búvónyílásnál kezelő podeszttel)</t>
  </si>
  <si>
    <t>Veszélyes hulladék tároló (100 l) a lefejtőhöz</t>
  </si>
  <si>
    <t>13.</t>
  </si>
  <si>
    <t>14.</t>
  </si>
  <si>
    <t>15.</t>
  </si>
  <si>
    <t>16.</t>
  </si>
  <si>
    <t>17.</t>
  </si>
  <si>
    <t>1. Konténer/Tartály</t>
  </si>
  <si>
    <t>2. Csővezetékek</t>
  </si>
  <si>
    <t>3. Szerelvényezés</t>
  </si>
  <si>
    <t>Be -és kitároló szivattyú 10m3/h</t>
  </si>
  <si>
    <t>DN80 Gömbcsap Sferaco SF 764</t>
  </si>
  <si>
    <t>DN80 Motoros elzáró szerelvény Sferaco SF764 + TCR10NKT32</t>
  </si>
  <si>
    <t>DN50 motoros elzáró szerelvény Sferaco SF764 + TCR05NKT32</t>
  </si>
  <si>
    <t>DN80 visszacsapó szelep Sferaco 390</t>
  </si>
  <si>
    <t>DN80 Y-szűrő Fromme Armaturen F&amp;M Fig.351 EN558-1, 1092-1</t>
  </si>
  <si>
    <t>Biztonsági szelep DN25x40 Sferaco Si.6305 nyitó nyomás 2,5bar</t>
  </si>
  <si>
    <t>Kármentő tálca (betároló szivattyú és szerelvényeinek)</t>
  </si>
  <si>
    <t>Elektronikus szintmérő Nivelco NivoTrack MBC-5xx</t>
  </si>
  <si>
    <t>Elektronikus túltöltés jelző Nivelco Nivoswitch RCM-4xx</t>
  </si>
  <si>
    <t>Elektronikus szárazonfutás gátló Nivelco Nivoswitch RCM-4xx</t>
  </si>
  <si>
    <t>Tartály Duplafal figyelés és konténer folyadék érzékelés; Afriso LAG14ER rendszer, tartozékokkal (tágulási tartály, vezérlő egység, csővezetékek, 3db érzékelővel)</t>
  </si>
  <si>
    <t>Nivelco Multicont vezérlő egység HART kommunikációval</t>
  </si>
  <si>
    <t>4m3-es Tokheim Adblue kiszolgáló konténer 1-1T (left) kútoszloppal szerelve (kompletten tartozékokkal, szerelvényekkel, műszerezéssel, egy termék)</t>
  </si>
  <si>
    <t>4. Műszerezés</t>
  </si>
  <si>
    <t>5. Nyomáspróbák-tartályhitelesítés</t>
  </si>
  <si>
    <t>6. Mázoló munkák</t>
  </si>
  <si>
    <t>7. Egyéb tételek</t>
  </si>
  <si>
    <t>20'-as konténerbe telepített 10m3-es tartály telepítési helyre szállítása</t>
  </si>
  <si>
    <t>km</t>
  </si>
  <si>
    <t>4m3-es Tokheim Adblue kiszolgáló konténer telepítési helyre szállítása</t>
  </si>
  <si>
    <t>20'-as konténerbe telepített 10m3-es tartály telepítési helyre daruzása</t>
  </si>
  <si>
    <t>4m3-es Tokheim Adblue kiszolgáló konténer telepítési helyre daruzása</t>
  </si>
  <si>
    <t>METRANS SZEGED KFT.</t>
  </si>
  <si>
    <t>Munkagödör földkiemelése, dúcolás védelmében</t>
  </si>
  <si>
    <t>Munakgödör dúcolása ás bontása  zártsorú pallózással</t>
  </si>
  <si>
    <t>90 cm vastag szemcsés ágyazat, trgamma 95%-ra tömörítve</t>
  </si>
  <si>
    <t>5cm szerelőbeton készítése C12/16-16-X0v(H)-16-F2 betonból</t>
  </si>
  <si>
    <t>Betonacél szerelés B500B</t>
  </si>
  <si>
    <t>t</t>
  </si>
  <si>
    <t xml:space="preserve">Föld visszatöltés, réteges terítéssel, tömörítéssel </t>
  </si>
  <si>
    <t>Kiszoruló föld elszállítás, elhelyezése</t>
  </si>
  <si>
    <t>1. Konténer alapozás</t>
  </si>
  <si>
    <t>Alapozási munkák</t>
  </si>
  <si>
    <t>Humuszos fedőréteg leszedése 20cm vastagságban</t>
  </si>
  <si>
    <t>Gerenda zsaluzat készítése és bontása függ sík felülettel</t>
  </si>
  <si>
    <t xml:space="preserve">Alapgerenda  készítése,  30 cm vasbeton lemez, C30/37 XA1-XC4-XF3-F3 betonból, terv szerinti vasalással, </t>
  </si>
  <si>
    <t xml:space="preserve">Lemezalap készítése,  30 cm vasbeton lemez, C30/37 XA1-XC4-XF3-F3 betonból, terv szerinti vasalással, </t>
  </si>
  <si>
    <t>2. Opcionális tételek</t>
  </si>
  <si>
    <t>Alapozási munkák összesen:</t>
  </si>
  <si>
    <t>Villanyszerelés földmunkája; visszatöltéssel, döngöléssel, I-IV. oszt. talajban, kábelárok földmunkája 0,70 m mélységig, 0,40 m szélességig
0,40 m árokszélességig</t>
  </si>
  <si>
    <t>Villanyszerelés földmunkája; visszatöltéssel, döngöléssel, I-IV. oszt. talajban, kábelárok földmunkája 1,2 m mélységig, 0,40 m szélességig
0,40 m árokszélességig</t>
  </si>
  <si>
    <t>REHAU KSR védőcső szerelése, földárokban, idomdarabokkal, (technológiai erős és gyengeáramú hálózatok részére) Kemény polietilén KSR védőcső, átmérő: 110mm</t>
  </si>
  <si>
    <t>Legrand DLP műanyag kábelcsatorna 60x150 méretben, rögzítéssel</t>
  </si>
  <si>
    <t>OBO RKS  kábeltálca 60x100mm méretben, rögzítéssel</t>
  </si>
  <si>
    <t>Műanyag szigetelésű energiaátviteli és irányítás-technikai kábel elhelyezése előre beépített tartószerkezetre, rögzítéssel,
tömeghatár: 0,66-1,00 kg/m
PannonCom-Kábel YSLCY-EB 4x0,75mm²</t>
  </si>
  <si>
    <t>Műanyag szigetelésű energiaátviteli és irányítás-technikai kábel elhelyezése előre beépített tartószerkezetre, rögzítéssel,
tömeghatár: 0,66-1,00 kg/m
PannonCom-Kábel YSLCY-EB 2x1,0mm²</t>
  </si>
  <si>
    <t>Műanyag szigetelésű energiaátviteli és irányítás-technikai kábel elhelyezése előre beépített tartószerkezetre, rögzítéssel,
tömeghatár: 0,66-1,00 kg/m
PannonCom-Kábel YSLCY-EB 2x1,5mm²</t>
  </si>
  <si>
    <t>Műanyag szigetelésű energiaátviteli és irányítás-technikai kábel elhelyezése előre beépített tartószerkezetre, rögzítéssel,
tömeghatár: 0,66-1,00 kg/m
PannonCom-Kábel YSLCY-JZ 3x2,5mm²</t>
  </si>
  <si>
    <t>Műanyag szigetelésű energiaátviteli és irányítás-technikai kábel elhelyezése előre beépített tartószerkezetre, rögzítéssel,
tömeghatár: 0,66-1,00 kg/m
PannonCom-Kábel YSLCY-JZ 12x1,5mm²</t>
  </si>
  <si>
    <t>Műanyag szigetelésű energiaátviteli és irányítás-technikai kábel elhelyezése előre beépített tartószerkezetre, rögzítéssel,
tömeghatár: 0,66-1,00 kg/m
PannonCom-Kábel NHXH FE180/E90 3x1,5 mm².</t>
  </si>
  <si>
    <t>Műanyag szigetelésű energiaátviteli és irányítás-technikai kábel elhelyezése előre beépített tartószerkezetre, rögzítés nélkül, tömeghatár: 1,01-1,50 kg/m PannonCom-Kábel JZ-600-Y-CY  3x1,5mm2 rézkábel</t>
  </si>
  <si>
    <t>Műanyag szigetelésű energiaátviteli és irányítás-technikai kábel elhelyezése előre beépített tartószerkezetre, rögzítés nélkül, tömeghatár: 1,01-1,50 kg/m PannonCom-Kábel JZ-600-Y-CY  3x2,5mm² rézkábel</t>
  </si>
  <si>
    <t>Műanyag szigetelésű energiaátviteli és irányítás-technikai kábel elhelyezése előre beépített tartószerkezetre, rögzítés nélkül, tömeghatár: 1,01-1,50 kg/m PannonCom-Kábel JZ-600-Y-CY  4x2,5mm² rézkábel</t>
  </si>
  <si>
    <t>Műanyag szigetelésű energiaátviteli és irányítás-technikai kábel elhelyezése előre beépített tartószerkezetre, rögzítés nélkül, tömeghatár: 1,01-1,50 kg/m PannonCom-Kábel NYY-J 3x1,5mm² rézkábel</t>
  </si>
  <si>
    <t>Műanyag szigetelésű energiaátviteli és irányítás-technikai kábel elhelyezése előre beépített tartószerkezetre, rögzítés nélkül, tömeghatár: 1,01-1,50 kg/m PannonCom-Kábel NYY-J 3x2,5mm² rézkábel</t>
  </si>
  <si>
    <t>Műanyag szigetelésű energiaátviteli és irányítás-technikai kábel elhelyezése előre beépített tartószerkezetre, rögzítés nélkül, tömeghatár: 1,01-1,50 kg/m PannonCom-Kábel NYY-J 4x1,5mm² rézkábel</t>
  </si>
  <si>
    <t>Informatikai kábel elhelyezése védőcsőbe húzással, rögzítéssel: CAT6 UTP</t>
  </si>
  <si>
    <t>Csatlakozási hely kialakítása Elektronikus szintmérő (Afriso) számára
villamos bekötés (a készüléket a gépészet biztosítja)</t>
  </si>
  <si>
    <t>Philips BVP130 LED 260-4S/740 OFA52 fényvető, védőtető oldalán rögzítve elhelyezett lefejtő világítás , felszereléssel, bekötéssel</t>
  </si>
  <si>
    <t>Tartálykocsi földelő csatlakozó kialakítása, 40x40 tüzihorganyzott zártszelvény tartóval, Mkh 450/750 1x16mm2, csatlakozó csipesszel, felirati táblával, 30x3,5mm horganyzott laposacél földelő hálóhoz csatlakoztatva
CEAG GGCD</t>
  </si>
  <si>
    <t>Tervezett MSZ jelű műszerszekrény elhelyezése alapozással, bekötése, beüzemelése.</t>
  </si>
  <si>
    <t>AFRISO LAG 14  berendezés elhelyezése műszerszekrényben bekötéssel, kábelezéssel, beüzemeléssel (a berendezést a gépészet biztosítja)</t>
  </si>
  <si>
    <t>Tervezett tankoló automata elhelyezése alapozással, bekötéssel, beüzemeléssel</t>
  </si>
  <si>
    <t>Szintérzékelő berendezés tervezett tankoló automatában, bekötéssel, kábelezéssel, beüzemeléssel (a berendezést a gépészet biztosítja)-szakcég, forgalmazó bevonásával)</t>
  </si>
  <si>
    <t>Komplett számítógép konfiguráció saját házban, tápegységgel, Intel i5 processzorral, DDR3 RAM 8GB, SATA3 500GB Winchesterrel, Intel HD Videovezérlővel, hangkártyával, optikai meghajtóval, 22" LCD monitorral, Windows10 software, és az üzemanyag technológiához kapcsolódó HecPoll softwarerrel, szakcég bevonásával telepítve</t>
  </si>
  <si>
    <t>Meglévő RACK, átalakítása, bekötése, beüzemelése, tankoló automata betáplálás kialakítása</t>
  </si>
  <si>
    <t>Vészstop nyomógombok, Típus: Gewiss 42201.</t>
  </si>
  <si>
    <t>Meglévő FE jelű főelosztó berendezés bővítése, bekötése, beüzemelése.</t>
  </si>
  <si>
    <t>Megvalósulási terv kábelnyomvonal nyiltárkos geodéziai bemérése alapján</t>
  </si>
  <si>
    <t>Tervezői művezetés</t>
  </si>
  <si>
    <t>Villámvédelmi felfogórúd védőtetőre rögzítve ∅16/10mm, 2m-es OBOTS0206 szerint</t>
  </si>
  <si>
    <t>Érintésvédelmi, EPH és földelő hálózat tartozékainak szerelése, csatlakozás kialakítása, e-töltő, tankoló automata EPH bekötése</t>
  </si>
  <si>
    <t>Ereszcsatorna bekotése  a villámvédelmi hálózatba szabványos kötőelemmel</t>
  </si>
  <si>
    <t>Villám- és érintésvédelmi hálózat tartozékainak szerelése, földelő rúd vagy cső, 4m hosszúságig rúdföldelő 25 mm köracélból 4 méter hosszú</t>
  </si>
  <si>
    <t>Túlfeszültség levezető rendszer tartozéka, normál kivitelű sorkapocsdoboz, IP65, sorkapcsokkal típus: SCHNEIDER NSYTBS191210H (SCH-NSYTBS191210H)
típusa: DEHN pipe (DEHN 929 969 / DPI CD EXD 230 24M)</t>
  </si>
  <si>
    <t>Túlfeszültség-levezető készülék  kisfeszültségű terepi készülékek részére, sorkapcsokkal együtt Típus: DEHN pipe (DEHN 929969 / DPI CD EXD 230 24M)
típusa: DEHN BCO (927 284/BCO ML2 BD EX 24)</t>
  </si>
  <si>
    <t>Tülfeszültség levezető készülék gyengeáramú terepi készülékek részére, normál kivitelű sorkapocsdobozban, illetve elosztóberendezésben és szintjelző berendezés mellett elhelyezve, típusa: DEHN BCO ML2 BD 24 (DEHN 927 244)</t>
  </si>
  <si>
    <t>Túlfeszültség levezető készülék adathálózatokhoz és Ethernet alkalmazásokhoz, sorkapocsdobozban elhelyezve, típusa: DEHNpatch (929 121/DPA M CLE RJ45B 48)</t>
  </si>
  <si>
    <t>1211 Budapest, Salak út 37.</t>
  </si>
  <si>
    <t>KV 5.0 KONTÉNERES ÜZEMANYAGTÖLTŐ ÁLLOMÁS - költségvetési főösszesítő</t>
  </si>
  <si>
    <t>ALAPOZÁSI MUNKÁK</t>
  </si>
  <si>
    <t>Metrans Szeged - LOGISZTIKAI TELEPHELY   -   KV 5.0 KONTÉNERES ÜZEMANYAGTÖLTŐ ÁLLOMÁS</t>
  </si>
  <si>
    <t>KV-5.3 KONTÉNERES ÜZEMANYAGTÖLTŐ ÁLLOMÁS - Technológiai elektromos</t>
  </si>
  <si>
    <t>KV-5.2 KONTÉNERES ÜZEMANYAGTÖLTŐ ÁLLOMÁS - Technológiai gépészet</t>
  </si>
  <si>
    <t>KV-5.1 KONTÉNERES ÜZEMANYAGTÖLTŐ ÁLLOMÁS - Alapozási munkák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</si>
</sst>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
  </numFmts>
  <fonts count="28">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Arial Narrow"/>
      <family val="2"/>
      <charset val="238"/>
    </font>
    <font>
      <b/>
      <sz val="14"/>
      <color theme="1"/>
      <name val="Arial Narrow"/>
      <family val="2"/>
      <charset val="238"/>
    </font>
    <font>
      <sz val="11"/>
      <name val="Calibri"/>
      <family val="2"/>
      <charset val="238"/>
    </font>
    <font>
      <b/>
      <sz val="11"/>
      <color theme="1"/>
      <name val="&quot;Arial Narrow&quot;"/>
    </font>
    <font>
      <sz val="11"/>
      <color theme="1"/>
      <name val="&quot;Arial Narrow&quot;"/>
    </font>
    <font>
      <b/>
      <sz val="11"/>
      <color theme="1"/>
      <name val="Arial Narrow"/>
      <family val="2"/>
      <charset val="238"/>
    </font>
    <font>
      <b/>
      <sz val="11"/>
      <color rgb="FFFF0000"/>
      <name val="Arial Narrow"/>
      <family val="2"/>
      <charset val="238"/>
    </font>
    <font>
      <b/>
      <sz val="11"/>
      <color theme="1"/>
      <name val="Arial"/>
      <family val="2"/>
      <charset val="238"/>
    </font>
    <font>
      <sz val="11"/>
      <color theme="1"/>
      <name val="Calibri"/>
      <family val="2"/>
      <charset val="238"/>
    </font>
    <font>
      <b/>
      <u/>
      <sz val="11"/>
      <color theme="1"/>
      <name val="Arial Narrow"/>
      <family val="2"/>
      <charset val="238"/>
    </font>
    <font>
      <sz val="10"/>
      <name val="Arial CE"/>
      <family val="2"/>
      <charset val="238"/>
    </font>
    <font>
      <b/>
      <sz val="10"/>
      <name val="Arial CE"/>
      <charset val="238"/>
    </font>
    <font>
      <sz val="10"/>
      <name val="Arial CE"/>
      <charset val="238"/>
    </font>
    <font>
      <sz val="8"/>
      <name val="Calibri"/>
      <family val="2"/>
      <charset val="238"/>
      <scheme val="minor"/>
    </font>
    <font>
      <sz val="11"/>
      <name val="Arial Narrow"/>
      <family val="2"/>
      <charset val="238"/>
    </font>
    <font>
      <sz val="11"/>
      <name val="Calibri"/>
      <family val="2"/>
      <charset val="238"/>
      <scheme val="minor"/>
    </font>
    <font>
      <sz val="10"/>
      <color theme="1"/>
      <name val="Arial"/>
      <family val="2"/>
    </font>
    <font>
      <sz val="11"/>
      <color theme="1"/>
      <name val="Arial"/>
      <family val="2"/>
      <charset val="238"/>
    </font>
    <font>
      <sz val="11"/>
      <color theme="1"/>
      <name val="Calibri"/>
      <scheme val="minor"/>
    </font>
    <font>
      <sz val="11"/>
      <name val="Arial"/>
      <family val="2"/>
      <charset val="238"/>
    </font>
    <font>
      <sz val="11"/>
      <color rgb="FF000000"/>
      <name val="Arial"/>
      <family val="2"/>
      <charset val="238"/>
    </font>
    <font>
      <b/>
      <sz val="18"/>
      <name val="Arial Narrow"/>
      <family val="2"/>
      <charset val="238"/>
    </font>
    <font>
      <sz val="18"/>
      <name val="Calibri"/>
      <family val="2"/>
      <charset val="238"/>
      <scheme val="minor"/>
    </font>
    <font>
      <b/>
      <sz val="16"/>
      <color theme="1"/>
      <name val="Arial Narrow"/>
      <family val="2"/>
      <charset val="238"/>
    </font>
  </fonts>
  <fills count="4">
    <fill>
      <patternFill patternType="none"/>
    </fill>
    <fill>
      <patternFill patternType="gray125"/>
    </fill>
    <fill>
      <patternFill patternType="solid">
        <fgColor rgb="FFD8D8D8"/>
        <bgColor rgb="FFD8D8D8"/>
      </patternFill>
    </fill>
    <fill>
      <patternFill patternType="solid">
        <fgColor theme="0"/>
        <bgColor indexed="64"/>
      </patternFill>
    </fill>
  </fills>
  <borders count="23">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top style="thin">
        <color rgb="FF000000"/>
      </top>
      <bottom style="medium">
        <color rgb="FF000000"/>
      </bottom>
      <diagonal/>
    </border>
    <border>
      <left/>
      <right/>
      <top style="thin">
        <color rgb="FF000000"/>
      </top>
      <bottom style="thin">
        <color rgb="FF000000"/>
      </bottom>
      <diagonal/>
    </border>
    <border>
      <left/>
      <right/>
      <top/>
      <bottom/>
      <diagonal/>
    </border>
    <border>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dashed">
        <color theme="6"/>
      </left>
      <right style="dashed">
        <color theme="6"/>
      </right>
      <top style="dashed">
        <color theme="6"/>
      </top>
      <bottom style="dashed">
        <color theme="6"/>
      </bottom>
      <diagonal/>
    </border>
    <border>
      <left style="thin">
        <color theme="6"/>
      </left>
      <right/>
      <top style="thin">
        <color theme="6"/>
      </top>
      <bottom/>
      <diagonal/>
    </border>
    <border>
      <left/>
      <right/>
      <top style="thin">
        <color theme="6"/>
      </top>
      <bottom/>
      <diagonal/>
    </border>
    <border>
      <left/>
      <right style="thin">
        <color theme="6"/>
      </right>
      <top style="thin">
        <color theme="6"/>
      </top>
      <bottom/>
      <diagonal/>
    </border>
    <border>
      <left/>
      <right/>
      <top/>
      <bottom style="thin">
        <color rgb="FF000000"/>
      </bottom>
      <diagonal/>
    </border>
  </borders>
  <cellStyleXfs count="3">
    <xf numFmtId="0" fontId="0" fillId="0" borderId="0"/>
    <xf numFmtId="0" fontId="2" fillId="0" borderId="14"/>
    <xf numFmtId="0" fontId="22" fillId="0" borderId="14"/>
  </cellStyleXfs>
  <cellXfs count="125">
    <xf numFmtId="0" fontId="0" fillId="0" borderId="0" xfId="0"/>
    <xf numFmtId="0" fontId="4" fillId="0" borderId="0" xfId="0" applyFont="1" applyAlignment="1">
      <alignment horizontal="center"/>
    </xf>
    <xf numFmtId="0" fontId="4" fillId="0" borderId="0" xfId="0" applyFont="1"/>
    <xf numFmtId="0" fontId="4" fillId="0" borderId="4" xfId="0" applyFont="1" applyBorder="1" applyAlignment="1">
      <alignment horizontal="center"/>
    </xf>
    <xf numFmtId="0" fontId="4" fillId="0" borderId="5" xfId="0" applyFont="1" applyBorder="1"/>
    <xf numFmtId="0" fontId="4" fillId="0" borderId="6" xfId="0" applyFont="1" applyBorder="1"/>
    <xf numFmtId="0" fontId="4" fillId="0" borderId="9" xfId="0" applyFont="1" applyBorder="1" applyAlignment="1">
      <alignment horizontal="center"/>
    </xf>
    <xf numFmtId="0" fontId="4" fillId="0" borderId="10" xfId="0" applyFont="1" applyBorder="1"/>
    <xf numFmtId="0" fontId="4" fillId="0" borderId="11" xfId="0" applyFont="1" applyBorder="1"/>
    <xf numFmtId="0" fontId="9" fillId="0" borderId="1" xfId="0" applyFont="1" applyBorder="1" applyAlignment="1">
      <alignment horizontal="center" vertical="center" wrapText="1"/>
    </xf>
    <xf numFmtId="3" fontId="9" fillId="0" borderId="12" xfId="0" applyNumberFormat="1" applyFont="1" applyBorder="1" applyAlignment="1">
      <alignment horizontal="center" vertical="center" wrapText="1"/>
    </xf>
    <xf numFmtId="0" fontId="4" fillId="0" borderId="0" xfId="0" applyFont="1" applyAlignment="1">
      <alignment horizontal="left" vertical="center"/>
    </xf>
    <xf numFmtId="0" fontId="4" fillId="0" borderId="0" xfId="0" applyFont="1" applyAlignment="1">
      <alignment vertical="top"/>
    </xf>
    <xf numFmtId="0" fontId="9" fillId="2" borderId="13" xfId="0" applyFont="1" applyFill="1" applyBorder="1"/>
    <xf numFmtId="0" fontId="4" fillId="0" borderId="3" xfId="0" applyFont="1" applyBorder="1"/>
    <xf numFmtId="0" fontId="9" fillId="0" borderId="15" xfId="0" applyFont="1" applyBorder="1" applyAlignment="1">
      <alignment horizontal="center" vertical="center" wrapText="1"/>
    </xf>
    <xf numFmtId="3" fontId="9" fillId="0" borderId="16" xfId="0" applyNumberFormat="1" applyFont="1" applyBorder="1" applyAlignment="1">
      <alignment horizontal="center" vertical="center" wrapText="1"/>
    </xf>
    <xf numFmtId="4" fontId="9" fillId="0" borderId="16" xfId="0" applyNumberFormat="1" applyFont="1" applyBorder="1" applyAlignment="1">
      <alignment horizontal="center" vertical="center" wrapText="1"/>
    </xf>
    <xf numFmtId="3" fontId="9" fillId="0" borderId="17" xfId="0" applyNumberFormat="1" applyFont="1" applyBorder="1" applyAlignment="1">
      <alignment horizontal="center" vertical="center" wrapText="1"/>
    </xf>
    <xf numFmtId="0" fontId="4" fillId="2" borderId="13" xfId="0" applyFont="1" applyFill="1" applyBorder="1" applyAlignment="1">
      <alignment horizontal="center"/>
    </xf>
    <xf numFmtId="0" fontId="4" fillId="2" borderId="13" xfId="0" applyFont="1" applyFill="1" applyBorder="1"/>
    <xf numFmtId="0" fontId="9" fillId="2" borderId="13" xfId="0" applyFont="1" applyFill="1" applyBorder="1" applyAlignment="1">
      <alignment horizontal="left" vertical="top"/>
    </xf>
    <xf numFmtId="0" fontId="4" fillId="2" borderId="13" xfId="0" applyFont="1" applyFill="1" applyBorder="1" applyAlignment="1">
      <alignment vertical="top"/>
    </xf>
    <xf numFmtId="0" fontId="9" fillId="2" borderId="13" xfId="0" applyFont="1" applyFill="1" applyBorder="1" applyAlignment="1">
      <alignment vertical="top"/>
    </xf>
    <xf numFmtId="0" fontId="12" fillId="0" borderId="0" xfId="0" applyFont="1"/>
    <xf numFmtId="0" fontId="4" fillId="0" borderId="0" xfId="0" applyFont="1" applyAlignment="1">
      <alignment horizontal="center" vertical="top"/>
    </xf>
    <xf numFmtId="3" fontId="0" fillId="0" borderId="0" xfId="0" applyNumberFormat="1"/>
    <xf numFmtId="3" fontId="14" fillId="0" borderId="0" xfId="0" applyNumberFormat="1" applyFont="1"/>
    <xf numFmtId="0" fontId="0" fillId="3" borderId="0" xfId="0" applyFill="1"/>
    <xf numFmtId="0" fontId="20" fillId="0" borderId="18" xfId="0" applyFont="1" applyBorder="1" applyAlignment="1">
      <alignment horizontal="left" vertical="top" indent="1"/>
    </xf>
    <xf numFmtId="0" fontId="20" fillId="0" borderId="18" xfId="0" applyFont="1" applyBorder="1" applyAlignment="1">
      <alignment horizontal="left" vertical="top"/>
    </xf>
    <xf numFmtId="0" fontId="20" fillId="0" borderId="19" xfId="0" applyFont="1" applyBorder="1" applyAlignment="1">
      <alignment horizontal="left" vertical="top" indent="1"/>
    </xf>
    <xf numFmtId="0" fontId="20" fillId="0" borderId="20" xfId="0" applyFont="1" applyBorder="1" applyAlignment="1">
      <alignment vertical="center"/>
    </xf>
    <xf numFmtId="164" fontId="20" fillId="0" borderId="21" xfId="0" applyNumberFormat="1" applyFont="1" applyBorder="1" applyAlignment="1">
      <alignment horizontal="left" vertical="top"/>
    </xf>
    <xf numFmtId="0" fontId="20" fillId="0" borderId="18" xfId="0" applyFont="1" applyBorder="1" applyAlignment="1">
      <alignment vertical="top"/>
    </xf>
    <xf numFmtId="0" fontId="4" fillId="0" borderId="14" xfId="0" applyFont="1" applyBorder="1" applyAlignment="1">
      <alignment horizontal="right" wrapText="1"/>
    </xf>
    <xf numFmtId="0" fontId="4" fillId="0" borderId="14" xfId="0" applyFont="1" applyBorder="1" applyAlignment="1">
      <alignment horizontal="center"/>
    </xf>
    <xf numFmtId="0" fontId="4" fillId="0" borderId="14" xfId="0" applyFont="1" applyBorder="1"/>
    <xf numFmtId="0" fontId="9" fillId="0" borderId="14" xfId="0" applyFont="1" applyBorder="1" applyAlignment="1">
      <alignment horizontal="left" vertical="top"/>
    </xf>
    <xf numFmtId="0" fontId="4" fillId="0" borderId="14" xfId="0" applyFont="1" applyBorder="1" applyAlignment="1">
      <alignment vertical="top"/>
    </xf>
    <xf numFmtId="0" fontId="9" fillId="0" borderId="14" xfId="0" applyFont="1" applyBorder="1" applyAlignment="1">
      <alignment vertical="top"/>
    </xf>
    <xf numFmtId="3" fontId="9" fillId="2" borderId="13" xfId="0" applyNumberFormat="1" applyFont="1" applyFill="1" applyBorder="1" applyAlignment="1">
      <alignment vertical="top"/>
    </xf>
    <xf numFmtId="0" fontId="8" fillId="0" borderId="0" xfId="0" applyFont="1" applyAlignment="1">
      <alignment horizontal="right"/>
    </xf>
    <xf numFmtId="3" fontId="9" fillId="2" borderId="13" xfId="0" applyNumberFormat="1" applyFont="1" applyFill="1" applyBorder="1"/>
    <xf numFmtId="3" fontId="4" fillId="0" borderId="0" xfId="0" applyNumberFormat="1" applyFont="1" applyAlignment="1">
      <alignment vertical="top"/>
    </xf>
    <xf numFmtId="3" fontId="3" fillId="0" borderId="0" xfId="0" applyNumberFormat="1" applyFont="1"/>
    <xf numFmtId="0" fontId="4" fillId="0" borderId="14" xfId="2" applyFont="1" applyAlignment="1">
      <alignment horizontal="center"/>
    </xf>
    <xf numFmtId="0" fontId="4" fillId="0" borderId="14" xfId="2" applyFont="1"/>
    <xf numFmtId="0" fontId="22" fillId="0" borderId="14" xfId="2"/>
    <xf numFmtId="0" fontId="9" fillId="0" borderId="1" xfId="2" applyFont="1" applyBorder="1" applyAlignment="1">
      <alignment horizontal="center" vertical="center" wrapText="1"/>
    </xf>
    <xf numFmtId="0" fontId="4" fillId="0" borderId="3" xfId="2" applyFont="1" applyBorder="1"/>
    <xf numFmtId="0" fontId="9" fillId="0" borderId="15" xfId="2" applyFont="1" applyBorder="1" applyAlignment="1">
      <alignment horizontal="center" vertical="center" wrapText="1"/>
    </xf>
    <xf numFmtId="3" fontId="9" fillId="0" borderId="16" xfId="2" applyNumberFormat="1" applyFont="1" applyBorder="1" applyAlignment="1">
      <alignment horizontal="center" vertical="center" wrapText="1"/>
    </xf>
    <xf numFmtId="4" fontId="9" fillId="0" borderId="16" xfId="2" applyNumberFormat="1" applyFont="1" applyBorder="1" applyAlignment="1">
      <alignment horizontal="center" vertical="center" wrapText="1"/>
    </xf>
    <xf numFmtId="3" fontId="9" fillId="0" borderId="17" xfId="2" applyNumberFormat="1" applyFont="1" applyBorder="1" applyAlignment="1">
      <alignment horizontal="center" vertical="center" wrapText="1"/>
    </xf>
    <xf numFmtId="0" fontId="11" fillId="0" borderId="14" xfId="2" applyFont="1" applyAlignment="1">
      <alignment horizontal="left" wrapText="1"/>
    </xf>
    <xf numFmtId="0" fontId="4" fillId="0" borderId="14" xfId="2" applyFont="1" applyAlignment="1">
      <alignment horizontal="right" vertical="top" wrapText="1"/>
    </xf>
    <xf numFmtId="0" fontId="4" fillId="0" borderId="14" xfId="2" applyFont="1" applyAlignment="1">
      <alignment vertical="top"/>
    </xf>
    <xf numFmtId="0" fontId="18" fillId="0" borderId="14" xfId="2" applyFont="1" applyAlignment="1">
      <alignment horizontal="right" vertical="top" wrapText="1"/>
    </xf>
    <xf numFmtId="0" fontId="4" fillId="2" borderId="13" xfId="2" applyFont="1" applyFill="1" applyBorder="1" applyAlignment="1">
      <alignment horizontal="center"/>
    </xf>
    <xf numFmtId="0" fontId="4" fillId="2" borderId="13" xfId="2" applyFont="1" applyFill="1" applyBorder="1"/>
    <xf numFmtId="0" fontId="9" fillId="2" borderId="13" xfId="2" applyFont="1" applyFill="1" applyBorder="1" applyAlignment="1">
      <alignment horizontal="left" vertical="top"/>
    </xf>
    <xf numFmtId="0" fontId="4" fillId="2" borderId="13" xfId="2" applyFont="1" applyFill="1" applyBorder="1" applyAlignment="1">
      <alignment vertical="top"/>
    </xf>
    <xf numFmtId="0" fontId="9" fillId="2" borderId="13" xfId="2" applyFont="1" applyFill="1" applyBorder="1" applyAlignment="1">
      <alignment vertical="top"/>
    </xf>
    <xf numFmtId="0" fontId="12" fillId="0" borderId="14" xfId="2" applyFont="1"/>
    <xf numFmtId="0" fontId="9" fillId="2" borderId="13" xfId="2" applyFont="1" applyFill="1" applyBorder="1"/>
    <xf numFmtId="0" fontId="11" fillId="0" borderId="0" xfId="0" applyFont="1" applyAlignment="1">
      <alignment horizontal="left" wrapText="1"/>
    </xf>
    <xf numFmtId="3" fontId="1" fillId="0" borderId="0" xfId="0" applyNumberFormat="1" applyFont="1"/>
    <xf numFmtId="165" fontId="24" fillId="0" borderId="14" xfId="0" applyNumberFormat="1" applyFont="1" applyBorder="1" applyAlignment="1">
      <alignment horizontal="right" wrapText="1"/>
    </xf>
    <xf numFmtId="0" fontId="23" fillId="0" borderId="14" xfId="0" applyFont="1" applyBorder="1" applyAlignment="1">
      <alignment horizontal="left" wrapText="1" readingOrder="1"/>
    </xf>
    <xf numFmtId="165" fontId="24" fillId="0" borderId="14" xfId="0" applyNumberFormat="1" applyFont="1" applyBorder="1" applyAlignment="1">
      <alignment wrapText="1"/>
    </xf>
    <xf numFmtId="0" fontId="4" fillId="0" borderId="14" xfId="0" applyFont="1" applyBorder="1" applyAlignment="1">
      <alignment horizontal="left" vertical="center"/>
    </xf>
    <xf numFmtId="0" fontId="0" fillId="0" borderId="14" xfId="0" applyBorder="1"/>
    <xf numFmtId="3" fontId="9" fillId="0" borderId="14" xfId="0" applyNumberFormat="1" applyFont="1" applyBorder="1" applyAlignment="1">
      <alignment horizontal="center" vertical="center" wrapText="1"/>
    </xf>
    <xf numFmtId="0" fontId="9" fillId="0" borderId="14" xfId="0" applyFont="1" applyBorder="1"/>
    <xf numFmtId="0" fontId="27" fillId="0" borderId="0" xfId="0" applyFont="1" applyAlignment="1">
      <alignment horizontal="left" vertical="center"/>
    </xf>
    <xf numFmtId="3" fontId="5" fillId="2" borderId="13" xfId="0" applyNumberFormat="1" applyFont="1" applyFill="1" applyBorder="1"/>
    <xf numFmtId="0" fontId="5" fillId="2" borderId="13" xfId="0" applyFont="1" applyFill="1" applyBorder="1" applyAlignment="1">
      <alignment horizontal="left" vertical="center"/>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3" fontId="9" fillId="0" borderId="5" xfId="0" applyNumberFormat="1" applyFont="1" applyBorder="1" applyAlignment="1">
      <alignment horizontal="center" vertical="center" wrapText="1"/>
    </xf>
    <xf numFmtId="4" fontId="9" fillId="0" borderId="5" xfId="0" applyNumberFormat="1" applyFont="1" applyBorder="1" applyAlignment="1">
      <alignment horizontal="center" vertical="center" wrapText="1"/>
    </xf>
    <xf numFmtId="3" fontId="9" fillId="0" borderId="6" xfId="0" applyNumberFormat="1" applyFont="1" applyBorder="1" applyAlignment="1">
      <alignment horizontal="center" vertical="center" wrapText="1"/>
    </xf>
    <xf numFmtId="0" fontId="9" fillId="0" borderId="7" xfId="0" applyFont="1" applyBorder="1" applyAlignment="1">
      <alignment horizontal="center" vertical="center" wrapText="1"/>
    </xf>
    <xf numFmtId="0" fontId="9" fillId="0" borderId="14" xfId="0" applyFont="1" applyBorder="1" applyAlignment="1">
      <alignment horizontal="center" vertical="center" wrapText="1"/>
    </xf>
    <xf numFmtId="4" fontId="9" fillId="0" borderId="14" xfId="0" applyNumberFormat="1" applyFont="1" applyBorder="1" applyAlignment="1">
      <alignment horizontal="center" vertical="center" wrapText="1"/>
    </xf>
    <xf numFmtId="3" fontId="9" fillId="0" borderId="8" xfId="0" applyNumberFormat="1" applyFont="1" applyBorder="1" applyAlignment="1">
      <alignment horizontal="center" vertical="center" wrapText="1"/>
    </xf>
    <xf numFmtId="0" fontId="4" fillId="0" borderId="14" xfId="2" applyFont="1" applyAlignment="1">
      <alignment horizontal="left" vertical="top" wrapText="1"/>
    </xf>
    <xf numFmtId="0" fontId="11" fillId="0" borderId="14" xfId="2" applyFont="1" applyAlignment="1">
      <alignment horizontal="left" wrapText="1"/>
    </xf>
    <xf numFmtId="0" fontId="22" fillId="0" borderId="14" xfId="2"/>
    <xf numFmtId="0" fontId="18" fillId="0" borderId="14" xfId="2" applyFont="1" applyAlignment="1">
      <alignment horizontal="left" vertical="top" wrapText="1"/>
    </xf>
    <xf numFmtId="0" fontId="4" fillId="0" borderId="22" xfId="2" applyFont="1" applyBorder="1" applyAlignment="1">
      <alignment horizontal="left" wrapText="1"/>
    </xf>
    <xf numFmtId="0" fontId="4" fillId="0" borderId="14" xfId="2" applyFont="1" applyAlignment="1">
      <alignment horizontal="left" wrapText="1"/>
    </xf>
    <xf numFmtId="49" fontId="25" fillId="0" borderId="0" xfId="0" applyNumberFormat="1" applyFont="1" applyAlignment="1">
      <alignment horizontal="center" vertical="center" wrapText="1"/>
    </xf>
    <xf numFmtId="0" fontId="26" fillId="0" borderId="0" xfId="0" applyFont="1"/>
    <xf numFmtId="49" fontId="10" fillId="0" borderId="14" xfId="2" applyNumberFormat="1" applyFont="1" applyAlignment="1">
      <alignment horizontal="center" vertical="center" wrapText="1"/>
    </xf>
    <xf numFmtId="0" fontId="4" fillId="0" borderId="0" xfId="0" applyFont="1" applyAlignment="1">
      <alignment horizontal="left" wrapText="1"/>
    </xf>
    <xf numFmtId="0" fontId="0" fillId="0" borderId="0" xfId="0"/>
    <xf numFmtId="0" fontId="11" fillId="0" borderId="0" xfId="0" applyFont="1" applyAlignment="1">
      <alignment horizontal="left" wrapText="1"/>
    </xf>
    <xf numFmtId="0" fontId="0" fillId="0" borderId="0" xfId="0" applyAlignment="1">
      <alignment wrapText="1"/>
    </xf>
    <xf numFmtId="0" fontId="18" fillId="0" borderId="0" xfId="0" applyFont="1" applyAlignment="1">
      <alignment horizontal="left" wrapText="1"/>
    </xf>
    <xf numFmtId="0" fontId="19" fillId="0" borderId="0" xfId="0" applyFont="1"/>
    <xf numFmtId="49" fontId="10" fillId="0" borderId="0" xfId="0" applyNumberFormat="1" applyFont="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xf>
    <xf numFmtId="0" fontId="0" fillId="0" borderId="0" xfId="0" applyAlignment="1">
      <alignment horizontal="left" wrapText="1"/>
    </xf>
    <xf numFmtId="0" fontId="18" fillId="0" borderId="14" xfId="0" applyFont="1" applyBorder="1" applyAlignment="1">
      <alignment horizontal="left" wrapText="1"/>
    </xf>
    <xf numFmtId="0" fontId="21" fillId="0" borderId="0" xfId="0" applyFont="1" applyAlignment="1">
      <alignment horizontal="left" wrapText="1"/>
    </xf>
    <xf numFmtId="0" fontId="5" fillId="0" borderId="1" xfId="0" applyFont="1" applyBorder="1" applyAlignment="1">
      <alignment horizontal="left" vertical="center"/>
    </xf>
    <xf numFmtId="0" fontId="6" fillId="0" borderId="2" xfId="0" applyFont="1" applyBorder="1" applyAlignment="1">
      <alignment horizontal="left" vertical="center"/>
    </xf>
    <xf numFmtId="0" fontId="6" fillId="0" borderId="3" xfId="0" applyFont="1" applyBorder="1" applyAlignment="1">
      <alignment horizontal="left" vertical="center"/>
    </xf>
    <xf numFmtId="0" fontId="9" fillId="0" borderId="14" xfId="0" applyFont="1" applyBorder="1" applyAlignment="1">
      <alignment horizontal="left" vertical="center" wrapText="1"/>
    </xf>
    <xf numFmtId="0" fontId="0" fillId="0" borderId="14" xfId="0" applyBorder="1"/>
    <xf numFmtId="0" fontId="9" fillId="0" borderId="12" xfId="0" applyFont="1" applyBorder="1" applyAlignment="1">
      <alignment horizontal="left" vertical="center" wrapText="1"/>
    </xf>
    <xf numFmtId="0" fontId="6" fillId="0" borderId="12" xfId="0" applyFont="1" applyBorder="1"/>
    <xf numFmtId="0" fontId="21" fillId="0" borderId="22" xfId="0" applyFont="1" applyBorder="1" applyAlignment="1">
      <alignment horizontal="left" wrapText="1"/>
    </xf>
    <xf numFmtId="0" fontId="11" fillId="0" borderId="5" xfId="0" applyFont="1" applyBorder="1" applyAlignment="1">
      <alignment horizontal="left" wrapText="1"/>
    </xf>
    <xf numFmtId="0" fontId="4" fillId="0" borderId="14" xfId="0" applyFont="1" applyBorder="1" applyAlignment="1">
      <alignment horizontal="left" wrapText="1"/>
    </xf>
    <xf numFmtId="0" fontId="5" fillId="0" borderId="1" xfId="0" applyFont="1" applyBorder="1" applyAlignment="1">
      <alignment horizontal="center" vertical="top"/>
    </xf>
    <xf numFmtId="0" fontId="6" fillId="0" borderId="2" xfId="0" applyFont="1" applyBorder="1"/>
    <xf numFmtId="0" fontId="6" fillId="0" borderId="3" xfId="0" applyFont="1" applyBorder="1"/>
    <xf numFmtId="0" fontId="7" fillId="0" borderId="7" xfId="0" applyFont="1" applyBorder="1" applyAlignment="1">
      <alignment horizontal="right"/>
    </xf>
    <xf numFmtId="0" fontId="6" fillId="0" borderId="8" xfId="0" applyFont="1" applyBorder="1"/>
    <xf numFmtId="0" fontId="8" fillId="0" borderId="7" xfId="0" applyFont="1" applyBorder="1" applyAlignment="1">
      <alignment horizontal="right"/>
    </xf>
    <xf numFmtId="0" fontId="4" fillId="0" borderId="7" xfId="0" applyFont="1" applyBorder="1" applyAlignment="1">
      <alignment horizontal="right"/>
    </xf>
  </cellXfs>
  <cellStyles count="3">
    <cellStyle name="Normál" xfId="0" builtinId="0"/>
    <cellStyle name="Normál 2" xfId="1" xr:uid="{00000000-0005-0000-0000-000001000000}"/>
    <cellStyle name="Normál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1204"/>
  <sheetViews>
    <sheetView tabSelected="1" view="pageBreakPreview" zoomScale="60" zoomScaleNormal="100" workbookViewId="0">
      <selection activeCell="H30" sqref="H30"/>
    </sheetView>
  </sheetViews>
  <sheetFormatPr defaultColWidth="14.42578125" defaultRowHeight="15" customHeight="1"/>
  <cols>
    <col min="1" max="1" width="5.5703125" customWidth="1"/>
    <col min="2" max="2" width="15.5703125" customWidth="1"/>
    <col min="3" max="3" width="50.5703125" customWidth="1"/>
    <col min="4" max="4" width="10.5703125" customWidth="1"/>
    <col min="5" max="5" width="5.5703125" customWidth="1"/>
    <col min="6" max="7" width="10.5703125" customWidth="1"/>
    <col min="8" max="10" width="15.5703125" customWidth="1"/>
    <col min="11" max="26" width="8.85546875" customWidth="1"/>
  </cols>
  <sheetData>
    <row r="1" spans="1:26" ht="18.75" thickBot="1">
      <c r="A1" s="108" t="s">
        <v>212</v>
      </c>
      <c r="B1" s="109"/>
      <c r="C1" s="109"/>
      <c r="D1" s="109"/>
      <c r="E1" s="109"/>
      <c r="F1" s="109"/>
      <c r="G1" s="109"/>
      <c r="H1" s="109"/>
      <c r="I1" s="109"/>
      <c r="J1" s="110"/>
    </row>
    <row r="2" spans="1:26" ht="15" customHeight="1" thickBot="1">
      <c r="A2" s="9" t="s">
        <v>6</v>
      </c>
      <c r="B2" s="14"/>
      <c r="C2" s="15" t="s">
        <v>7</v>
      </c>
      <c r="D2" s="16" t="s">
        <v>8</v>
      </c>
      <c r="E2" s="17" t="s">
        <v>9</v>
      </c>
      <c r="F2" s="16" t="s">
        <v>10</v>
      </c>
      <c r="G2" s="16" t="s">
        <v>11</v>
      </c>
      <c r="H2" s="16" t="s">
        <v>0</v>
      </c>
      <c r="I2" s="18" t="s">
        <v>1</v>
      </c>
      <c r="J2" s="18" t="s">
        <v>12</v>
      </c>
    </row>
    <row r="3" spans="1:26" ht="15" customHeight="1">
      <c r="A3" s="78"/>
      <c r="B3" s="4"/>
      <c r="C3" s="79"/>
      <c r="D3" s="80"/>
      <c r="E3" s="81"/>
      <c r="F3" s="80"/>
      <c r="G3" s="80"/>
      <c r="H3" s="80"/>
      <c r="I3" s="80"/>
      <c r="J3" s="82"/>
    </row>
    <row r="4" spans="1:26" ht="15" customHeight="1">
      <c r="A4" s="83"/>
      <c r="B4" s="37"/>
      <c r="C4" s="84"/>
      <c r="D4" s="73"/>
      <c r="E4" s="85"/>
      <c r="F4" s="73"/>
      <c r="G4" s="73"/>
      <c r="H4" s="73"/>
      <c r="I4" s="73"/>
      <c r="J4" s="86"/>
    </row>
    <row r="5" spans="1:26" ht="15" customHeight="1">
      <c r="A5" s="83"/>
      <c r="B5" s="37"/>
      <c r="C5" s="84"/>
      <c r="D5" s="73"/>
      <c r="E5" s="85"/>
      <c r="F5" s="73"/>
      <c r="G5" s="73"/>
      <c r="H5" s="73"/>
      <c r="I5" s="73"/>
      <c r="J5" s="86"/>
    </row>
    <row r="6" spans="1:26" ht="17.25" thickBot="1">
      <c r="A6" s="6"/>
      <c r="B6" s="7"/>
      <c r="C6" s="7"/>
      <c r="D6" s="7"/>
      <c r="E6" s="7"/>
      <c r="F6" s="7"/>
      <c r="G6" s="7"/>
      <c r="H6" s="7"/>
      <c r="I6" s="7"/>
      <c r="J6" s="8"/>
    </row>
    <row r="7" spans="1:26" ht="34.5" customHeight="1">
      <c r="A7" s="93" t="s">
        <v>210</v>
      </c>
      <c r="B7" s="94"/>
      <c r="C7" s="94"/>
      <c r="D7" s="94"/>
      <c r="E7" s="94"/>
      <c r="F7" s="94"/>
      <c r="G7" s="94"/>
      <c r="H7" s="94"/>
      <c r="I7" s="94"/>
      <c r="J7" s="94"/>
      <c r="K7" s="2"/>
      <c r="L7" s="2"/>
      <c r="M7" s="2"/>
      <c r="N7" s="2"/>
      <c r="O7" s="2"/>
      <c r="P7" s="2"/>
      <c r="Q7" s="2"/>
      <c r="R7" s="2"/>
      <c r="S7" s="2"/>
      <c r="T7" s="2"/>
      <c r="U7" s="2"/>
      <c r="V7" s="2"/>
      <c r="W7" s="2"/>
      <c r="X7" s="2"/>
      <c r="Y7" s="2"/>
      <c r="Z7" s="2"/>
    </row>
    <row r="8" spans="1:26" ht="30" customHeight="1" thickBot="1">
      <c r="A8" s="113"/>
      <c r="B8" s="114"/>
      <c r="C8" s="114"/>
      <c r="D8" s="114"/>
      <c r="E8" s="114"/>
      <c r="F8" s="114"/>
      <c r="G8" s="114"/>
      <c r="H8" s="10" t="s">
        <v>0</v>
      </c>
      <c r="I8" s="10" t="s">
        <v>1</v>
      </c>
      <c r="J8" s="10" t="s">
        <v>2</v>
      </c>
      <c r="K8" s="2"/>
      <c r="L8" s="2"/>
      <c r="M8" s="2"/>
      <c r="N8" s="2"/>
      <c r="O8" s="2"/>
      <c r="P8" s="2"/>
      <c r="Q8" s="2"/>
      <c r="R8" s="2"/>
      <c r="S8" s="2"/>
      <c r="T8" s="2"/>
      <c r="U8" s="2"/>
      <c r="V8" s="2"/>
      <c r="W8" s="2"/>
      <c r="X8" s="2"/>
      <c r="Y8" s="2"/>
      <c r="Z8" s="2"/>
    </row>
    <row r="9" spans="1:26" ht="16.5" customHeight="1">
      <c r="A9" s="1"/>
      <c r="B9" s="2"/>
      <c r="C9" s="2"/>
      <c r="D9" s="2"/>
      <c r="E9" s="2"/>
      <c r="F9" s="2"/>
      <c r="G9" s="2"/>
      <c r="H9" s="2"/>
      <c r="I9" s="2"/>
      <c r="J9" s="2"/>
      <c r="K9" s="2"/>
      <c r="L9" s="2"/>
      <c r="M9" s="2"/>
      <c r="N9" s="2"/>
      <c r="O9" s="2"/>
      <c r="P9" s="2"/>
      <c r="Q9" s="2"/>
      <c r="R9" s="2"/>
      <c r="S9" s="2"/>
      <c r="T9" s="2"/>
      <c r="U9" s="2"/>
      <c r="V9" s="2"/>
      <c r="W9" s="2"/>
      <c r="X9" s="2"/>
      <c r="Y9" s="2"/>
      <c r="Z9" s="2"/>
    </row>
    <row r="10" spans="1:26" ht="16.5" customHeight="1">
      <c r="A10" s="75" t="s">
        <v>211</v>
      </c>
      <c r="B10" s="2"/>
      <c r="C10" s="2"/>
      <c r="D10" s="2"/>
      <c r="E10" s="12"/>
      <c r="F10" s="12"/>
      <c r="G10" s="12"/>
      <c r="H10" s="44">
        <f>ÜZEMANYAGTECHN_összesítő!H45</f>
        <v>0</v>
      </c>
      <c r="I10" s="44">
        <f>ÜZEMANYAGTECHN_összesítő!I45</f>
        <v>0</v>
      </c>
      <c r="J10" s="44">
        <f>ÜZEMANYAGTECHN_összesítő!J45</f>
        <v>0</v>
      </c>
      <c r="K10" s="2"/>
      <c r="L10" s="2"/>
      <c r="M10" s="2"/>
      <c r="N10" s="2"/>
      <c r="O10" s="2"/>
      <c r="P10" s="2"/>
      <c r="Q10" s="2"/>
      <c r="R10" s="2"/>
      <c r="S10" s="2"/>
      <c r="T10" s="2"/>
      <c r="U10" s="2"/>
      <c r="V10" s="2"/>
      <c r="W10" s="2"/>
      <c r="X10" s="2"/>
      <c r="Y10" s="2"/>
      <c r="Z10" s="2"/>
    </row>
    <row r="11" spans="1:26" ht="16.5" customHeight="1">
      <c r="A11" s="75" t="s">
        <v>3</v>
      </c>
      <c r="B11" s="2"/>
      <c r="C11" s="2"/>
      <c r="D11" s="2"/>
      <c r="E11" s="12"/>
      <c r="F11" s="12"/>
      <c r="G11" s="12"/>
      <c r="H11" s="12">
        <f>ÜZEMANYAGTECHN_összesítő!H142</f>
        <v>0</v>
      </c>
      <c r="I11" s="12">
        <f>ÜZEMANYAGTECHN_összesítő!I142</f>
        <v>0</v>
      </c>
      <c r="J11" s="12">
        <f>ÜZEMANYAGTECHN_összesítő!J142</f>
        <v>0</v>
      </c>
      <c r="K11" s="2"/>
      <c r="L11" s="2"/>
      <c r="M11" s="2"/>
      <c r="N11" s="2"/>
      <c r="O11" s="2"/>
      <c r="P11" s="2"/>
      <c r="Q11" s="2"/>
      <c r="R11" s="2"/>
      <c r="S11" s="2"/>
      <c r="T11" s="2"/>
      <c r="U11" s="2"/>
      <c r="V11" s="2"/>
      <c r="W11" s="2"/>
      <c r="X11" s="2"/>
      <c r="Y11" s="2"/>
      <c r="Z11" s="2"/>
    </row>
    <row r="12" spans="1:26" ht="16.5" customHeight="1">
      <c r="A12" s="75" t="s">
        <v>4</v>
      </c>
      <c r="B12" s="2"/>
      <c r="C12" s="2"/>
      <c r="D12" s="2"/>
      <c r="E12" s="12"/>
      <c r="F12" s="12"/>
      <c r="G12" s="12"/>
      <c r="H12" s="12">
        <f>ÜZEMANYAGTECHN_összesítő!H245</f>
        <v>0</v>
      </c>
      <c r="I12" s="12">
        <f>ÜZEMANYAGTECHN_összesítő!I245</f>
        <v>0</v>
      </c>
      <c r="J12" s="12">
        <f>ÜZEMANYAGTECHN_összesítő!J245</f>
        <v>0</v>
      </c>
      <c r="K12" s="2"/>
      <c r="L12" s="2"/>
      <c r="M12" s="2"/>
      <c r="N12" s="2"/>
      <c r="O12" s="2"/>
      <c r="P12" s="2"/>
      <c r="Q12" s="2"/>
      <c r="R12" s="2"/>
      <c r="S12" s="2"/>
      <c r="T12" s="2"/>
      <c r="U12" s="2"/>
      <c r="V12" s="2"/>
      <c r="W12" s="2"/>
      <c r="X12" s="2"/>
      <c r="Y12" s="2"/>
      <c r="Z12" s="2"/>
    </row>
    <row r="13" spans="1:26" ht="16.5" customHeight="1">
      <c r="A13" s="11"/>
      <c r="B13" s="2"/>
      <c r="C13" s="2"/>
      <c r="D13" s="2"/>
      <c r="E13" s="12"/>
      <c r="F13" s="12"/>
      <c r="G13" s="12"/>
      <c r="H13" s="12"/>
      <c r="I13" s="12"/>
      <c r="J13" s="12"/>
      <c r="K13" s="2"/>
      <c r="L13" s="2"/>
      <c r="M13" s="2"/>
      <c r="N13" s="2"/>
      <c r="O13" s="2"/>
      <c r="P13" s="2"/>
      <c r="Q13" s="2"/>
      <c r="R13" s="2"/>
      <c r="S13" s="2"/>
      <c r="T13" s="2"/>
      <c r="U13" s="2"/>
      <c r="V13" s="2"/>
      <c r="W13" s="2"/>
      <c r="X13" s="2"/>
      <c r="Y13" s="2"/>
      <c r="Z13" s="2"/>
    </row>
    <row r="14" spans="1:26" ht="16.5" customHeight="1">
      <c r="A14" s="77" t="s">
        <v>5</v>
      </c>
      <c r="B14" s="13"/>
      <c r="C14" s="13"/>
      <c r="D14" s="13"/>
      <c r="E14" s="13"/>
      <c r="F14" s="13"/>
      <c r="G14" s="13"/>
      <c r="H14" s="76">
        <f>SUM(H10:H12)</f>
        <v>0</v>
      </c>
      <c r="I14" s="76">
        <f t="shared" ref="I14:J14" si="0">SUM(I10:I12)</f>
        <v>0</v>
      </c>
      <c r="J14" s="76">
        <f t="shared" si="0"/>
        <v>0</v>
      </c>
      <c r="K14" s="2"/>
      <c r="L14" s="2"/>
      <c r="M14" s="2"/>
      <c r="N14" s="2"/>
      <c r="O14" s="2"/>
      <c r="P14" s="2"/>
      <c r="Q14" s="2"/>
      <c r="R14" s="2"/>
      <c r="S14" s="2"/>
      <c r="T14" s="2"/>
      <c r="U14" s="2"/>
      <c r="V14" s="2"/>
      <c r="W14" s="2"/>
      <c r="X14" s="2"/>
      <c r="Y14" s="2"/>
      <c r="Z14" s="2"/>
    </row>
    <row r="15" spans="1:26" ht="16.5" customHeight="1">
      <c r="A15" s="1"/>
      <c r="B15" s="2"/>
      <c r="C15" s="2"/>
      <c r="D15" s="2"/>
      <c r="E15" s="2"/>
      <c r="F15" s="2"/>
      <c r="G15" s="2"/>
      <c r="H15" s="2"/>
      <c r="I15" s="2"/>
      <c r="J15" s="2"/>
      <c r="K15" s="2"/>
      <c r="L15" s="2"/>
      <c r="M15" s="2"/>
      <c r="N15" s="2"/>
      <c r="O15" s="2"/>
      <c r="P15" s="2"/>
      <c r="Q15" s="2"/>
      <c r="R15" s="2"/>
      <c r="S15" s="2"/>
      <c r="T15" s="2"/>
      <c r="U15" s="2"/>
      <c r="V15" s="2"/>
      <c r="W15" s="2"/>
      <c r="X15" s="2"/>
      <c r="Y15" s="2"/>
      <c r="Z15" s="2"/>
    </row>
    <row r="16" spans="1:26" ht="16.5" customHeight="1">
      <c r="A16" s="1"/>
      <c r="B16" s="2"/>
      <c r="C16" s="2"/>
      <c r="D16" s="2"/>
      <c r="E16" s="2"/>
      <c r="F16" s="2"/>
      <c r="G16" s="2"/>
      <c r="H16" s="2"/>
      <c r="I16" s="2"/>
      <c r="J16" s="2"/>
      <c r="K16" s="2"/>
      <c r="L16" s="2"/>
      <c r="M16" s="2"/>
      <c r="N16" s="2"/>
      <c r="O16" s="2"/>
      <c r="P16" s="2"/>
      <c r="Q16" s="2"/>
      <c r="R16" s="2"/>
      <c r="S16" s="2"/>
      <c r="T16" s="2"/>
      <c r="U16" s="2"/>
      <c r="V16" s="2"/>
      <c r="W16" s="2"/>
      <c r="X16" s="2"/>
      <c r="Y16" s="2"/>
      <c r="Z16" s="2"/>
    </row>
    <row r="17" spans="1:26" s="72" customFormat="1" ht="16.5" customHeight="1">
      <c r="A17" s="71"/>
      <c r="B17" s="37"/>
      <c r="C17" s="37"/>
      <c r="D17" s="37"/>
      <c r="E17" s="39"/>
      <c r="F17" s="39"/>
      <c r="G17" s="39"/>
      <c r="H17" s="39"/>
      <c r="I17" s="39"/>
      <c r="J17" s="39"/>
      <c r="K17" s="37"/>
      <c r="L17" s="37"/>
      <c r="M17" s="37"/>
      <c r="N17" s="37"/>
      <c r="O17" s="37"/>
      <c r="P17" s="37"/>
      <c r="Q17" s="37"/>
      <c r="R17" s="37"/>
      <c r="S17" s="37"/>
      <c r="T17" s="37"/>
      <c r="U17" s="37"/>
      <c r="V17" s="37"/>
      <c r="W17" s="37"/>
      <c r="X17" s="37"/>
      <c r="Y17" s="37"/>
      <c r="Z17" s="37"/>
    </row>
    <row r="18" spans="1:26" ht="17.25" thickBot="1">
      <c r="A18" s="6"/>
      <c r="B18" s="7"/>
      <c r="C18" s="7"/>
      <c r="D18" s="7"/>
      <c r="E18" s="7"/>
      <c r="F18" s="7"/>
      <c r="G18" s="7"/>
      <c r="H18" s="7"/>
      <c r="I18" s="7"/>
      <c r="J18" s="8"/>
    </row>
    <row r="19" spans="1:26" ht="34.5" customHeight="1">
      <c r="A19" s="93" t="s">
        <v>215</v>
      </c>
      <c r="B19" s="94"/>
      <c r="C19" s="94"/>
      <c r="D19" s="94"/>
      <c r="E19" s="94"/>
      <c r="F19" s="94"/>
      <c r="G19" s="94"/>
      <c r="H19" s="94"/>
      <c r="I19" s="94"/>
      <c r="J19" s="94"/>
    </row>
    <row r="20" spans="1:26" ht="17.25" thickBot="1">
      <c r="A20" s="102"/>
      <c r="B20" s="97"/>
      <c r="C20" s="97"/>
      <c r="D20" s="97"/>
      <c r="E20" s="97"/>
      <c r="F20" s="97"/>
      <c r="G20" s="97"/>
      <c r="H20" s="97"/>
      <c r="I20" s="97"/>
      <c r="J20" s="97"/>
    </row>
    <row r="21" spans="1:26" ht="15" customHeight="1" thickBot="1">
      <c r="A21" s="9" t="s">
        <v>6</v>
      </c>
      <c r="B21" s="14"/>
      <c r="C21" s="15" t="s">
        <v>7</v>
      </c>
      <c r="D21" s="16" t="s">
        <v>8</v>
      </c>
      <c r="E21" s="17" t="s">
        <v>9</v>
      </c>
      <c r="F21" s="16" t="s">
        <v>10</v>
      </c>
      <c r="G21" s="16" t="s">
        <v>11</v>
      </c>
      <c r="H21" s="16" t="s">
        <v>0</v>
      </c>
      <c r="I21" s="18" t="s">
        <v>1</v>
      </c>
      <c r="J21" s="18" t="s">
        <v>12</v>
      </c>
    </row>
    <row r="22" spans="1:26" ht="16.5" customHeight="1">
      <c r="A22" s="1"/>
      <c r="B22" s="116" t="s">
        <v>163</v>
      </c>
      <c r="C22" s="116"/>
      <c r="D22" s="2"/>
      <c r="E22" s="2"/>
      <c r="F22" s="2"/>
      <c r="G22" s="2"/>
      <c r="H22" s="2"/>
      <c r="I22" s="2"/>
      <c r="J22" s="2"/>
    </row>
    <row r="23" spans="1:26" ht="16.5" customHeight="1">
      <c r="A23" s="1"/>
      <c r="B23" s="98" t="s">
        <v>162</v>
      </c>
      <c r="C23" s="98"/>
      <c r="D23" s="2"/>
      <c r="E23" s="2"/>
      <c r="F23" s="2"/>
      <c r="G23" s="2"/>
      <c r="H23" s="2"/>
      <c r="I23" s="2"/>
      <c r="J23" s="2"/>
    </row>
    <row r="24" spans="1:26" ht="16.5">
      <c r="A24" s="36" t="s">
        <v>13</v>
      </c>
      <c r="B24" s="117" t="s">
        <v>164</v>
      </c>
      <c r="C24" s="117"/>
      <c r="D24" s="68">
        <v>17</v>
      </c>
      <c r="E24" s="69" t="s">
        <v>58</v>
      </c>
      <c r="F24" s="37"/>
      <c r="G24" s="37"/>
      <c r="H24" s="37">
        <f t="shared" ref="H24:H34" si="1">D24*F24</f>
        <v>0</v>
      </c>
      <c r="I24" s="37">
        <f t="shared" ref="I24:I34" si="2">D24*G24</f>
        <v>0</v>
      </c>
      <c r="J24" s="37">
        <f t="shared" ref="J24:J34" si="3">H24+I24</f>
        <v>0</v>
      </c>
    </row>
    <row r="25" spans="1:26" ht="16.5">
      <c r="A25" s="36" t="s">
        <v>15</v>
      </c>
      <c r="B25" s="117" t="s">
        <v>154</v>
      </c>
      <c r="C25" s="117"/>
      <c r="D25" s="68">
        <v>89.4</v>
      </c>
      <c r="E25" s="69" t="s">
        <v>58</v>
      </c>
      <c r="F25" s="37"/>
      <c r="G25" s="37"/>
      <c r="H25" s="37">
        <f t="shared" si="1"/>
        <v>0</v>
      </c>
      <c r="I25" s="37">
        <f t="shared" si="2"/>
        <v>0</v>
      </c>
      <c r="J25" s="37">
        <f t="shared" si="3"/>
        <v>0</v>
      </c>
    </row>
    <row r="26" spans="1:26" ht="16.5">
      <c r="A26" s="36" t="s">
        <v>18</v>
      </c>
      <c r="B26" s="106" t="s">
        <v>155</v>
      </c>
      <c r="C26" s="106"/>
      <c r="D26" s="68">
        <v>56.5</v>
      </c>
      <c r="E26" s="69" t="s">
        <v>29</v>
      </c>
      <c r="F26" s="37"/>
      <c r="G26" s="37"/>
      <c r="H26" s="37">
        <f t="shared" si="1"/>
        <v>0</v>
      </c>
      <c r="I26" s="37">
        <f t="shared" si="2"/>
        <v>0</v>
      </c>
      <c r="J26" s="37">
        <f t="shared" si="3"/>
        <v>0</v>
      </c>
    </row>
    <row r="27" spans="1:26" ht="16.5">
      <c r="A27" s="36"/>
      <c r="B27" s="106" t="s">
        <v>156</v>
      </c>
      <c r="C27" s="106"/>
      <c r="D27" s="68">
        <v>32.9</v>
      </c>
      <c r="E27" s="69" t="s">
        <v>58</v>
      </c>
      <c r="F27" s="37"/>
      <c r="G27" s="37"/>
      <c r="H27" s="37">
        <f t="shared" si="1"/>
        <v>0</v>
      </c>
      <c r="I27" s="37">
        <f t="shared" si="2"/>
        <v>0</v>
      </c>
      <c r="J27" s="37">
        <f t="shared" si="3"/>
        <v>0</v>
      </c>
    </row>
    <row r="28" spans="1:26" ht="16.5">
      <c r="A28" s="36"/>
      <c r="B28" s="106" t="s">
        <v>157</v>
      </c>
      <c r="C28" s="106"/>
      <c r="D28" s="68">
        <v>2.6</v>
      </c>
      <c r="E28" s="69" t="s">
        <v>58</v>
      </c>
      <c r="F28" s="37"/>
      <c r="G28" s="37"/>
      <c r="H28" s="37">
        <f t="shared" si="1"/>
        <v>0</v>
      </c>
      <c r="I28" s="37">
        <f t="shared" si="2"/>
        <v>0</v>
      </c>
      <c r="J28" s="37">
        <f t="shared" si="3"/>
        <v>0</v>
      </c>
    </row>
    <row r="29" spans="1:26" ht="16.5">
      <c r="A29" s="36"/>
      <c r="B29" s="106" t="s">
        <v>165</v>
      </c>
      <c r="C29" s="106"/>
      <c r="D29" s="68">
        <v>48.75</v>
      </c>
      <c r="E29" s="69" t="s">
        <v>29</v>
      </c>
      <c r="F29" s="37"/>
      <c r="G29" s="37"/>
      <c r="H29" s="37">
        <f t="shared" si="1"/>
        <v>0</v>
      </c>
      <c r="I29" s="37">
        <f t="shared" si="2"/>
        <v>0</v>
      </c>
      <c r="J29" s="37">
        <f t="shared" si="3"/>
        <v>0</v>
      </c>
    </row>
    <row r="30" spans="1:26" ht="36" customHeight="1">
      <c r="A30" s="36"/>
      <c r="B30" s="106" t="s">
        <v>166</v>
      </c>
      <c r="C30" s="106"/>
      <c r="D30" s="68">
        <v>14.7</v>
      </c>
      <c r="E30" s="69" t="s">
        <v>58</v>
      </c>
      <c r="F30" s="37"/>
      <c r="G30" s="37"/>
      <c r="H30" s="37">
        <f t="shared" si="1"/>
        <v>0</v>
      </c>
      <c r="I30" s="37">
        <f t="shared" si="2"/>
        <v>0</v>
      </c>
      <c r="J30" s="37">
        <f t="shared" si="3"/>
        <v>0</v>
      </c>
    </row>
    <row r="31" spans="1:26" ht="36" customHeight="1">
      <c r="A31" s="36"/>
      <c r="B31" s="106" t="s">
        <v>167</v>
      </c>
      <c r="C31" s="106"/>
      <c r="D31" s="68">
        <v>15.5</v>
      </c>
      <c r="E31" s="69" t="s">
        <v>58</v>
      </c>
      <c r="F31" s="37"/>
      <c r="G31" s="37"/>
      <c r="H31" s="37">
        <f t="shared" si="1"/>
        <v>0</v>
      </c>
      <c r="I31" s="37">
        <f t="shared" si="2"/>
        <v>0</v>
      </c>
      <c r="J31" s="37">
        <f t="shared" si="3"/>
        <v>0</v>
      </c>
    </row>
    <row r="32" spans="1:26" ht="16.5">
      <c r="A32" s="36"/>
      <c r="B32" s="106" t="s">
        <v>158</v>
      </c>
      <c r="C32" s="105"/>
      <c r="D32" s="70">
        <v>1.95</v>
      </c>
      <c r="E32" s="69" t="s">
        <v>159</v>
      </c>
      <c r="F32" s="37"/>
      <c r="G32" s="37"/>
      <c r="H32" s="37">
        <f t="shared" si="1"/>
        <v>0</v>
      </c>
      <c r="I32" s="37">
        <f t="shared" si="2"/>
        <v>0</v>
      </c>
      <c r="J32" s="37">
        <f t="shared" si="3"/>
        <v>0</v>
      </c>
    </row>
    <row r="33" spans="1:26" ht="16.5">
      <c r="A33" s="36"/>
      <c r="B33" s="106" t="s">
        <v>160</v>
      </c>
      <c r="C33" s="105"/>
      <c r="D33" s="70">
        <v>23.7</v>
      </c>
      <c r="E33" s="69" t="s">
        <v>58</v>
      </c>
      <c r="F33" s="37"/>
      <c r="G33" s="37"/>
      <c r="H33" s="37">
        <f t="shared" si="1"/>
        <v>0</v>
      </c>
      <c r="I33" s="37">
        <f t="shared" si="2"/>
        <v>0</v>
      </c>
      <c r="J33" s="37">
        <f t="shared" si="3"/>
        <v>0</v>
      </c>
    </row>
    <row r="34" spans="1:26" ht="16.5">
      <c r="A34" s="36"/>
      <c r="B34" s="106" t="s">
        <v>161</v>
      </c>
      <c r="C34" s="105"/>
      <c r="D34" s="70">
        <v>65.7</v>
      </c>
      <c r="E34" s="69" t="s">
        <v>58</v>
      </c>
      <c r="F34" s="37"/>
      <c r="G34" s="37"/>
      <c r="H34" s="37">
        <f t="shared" si="1"/>
        <v>0</v>
      </c>
      <c r="I34" s="37">
        <f t="shared" si="2"/>
        <v>0</v>
      </c>
      <c r="J34" s="37">
        <f t="shared" si="3"/>
        <v>0</v>
      </c>
    </row>
    <row r="35" spans="1:26" ht="15.75" customHeight="1">
      <c r="A35" s="19"/>
      <c r="B35" s="20"/>
      <c r="C35" s="21" t="str">
        <f>B23&amp;   " ÖSSZESEN:"</f>
        <v>1. Konténer alapozás ÖSSZESEN:</v>
      </c>
      <c r="D35" s="20"/>
      <c r="E35" s="20"/>
      <c r="F35" s="20"/>
      <c r="G35" s="20"/>
      <c r="H35" s="13">
        <f>SUM(H24:H34)</f>
        <v>0</v>
      </c>
      <c r="I35" s="13">
        <f>SUM(I24:I34)</f>
        <v>0</v>
      </c>
      <c r="J35" s="13">
        <f>SUM(J24:J34)</f>
        <v>0</v>
      </c>
    </row>
    <row r="36" spans="1:26" ht="15.75" customHeight="1">
      <c r="A36" s="1"/>
      <c r="B36" s="2"/>
      <c r="C36" s="2"/>
      <c r="D36" s="2"/>
      <c r="E36" s="12"/>
      <c r="F36" s="12"/>
      <c r="G36" s="12"/>
      <c r="H36" s="12"/>
      <c r="I36" s="12"/>
      <c r="J36" s="12"/>
    </row>
    <row r="37" spans="1:26" ht="16.5" customHeight="1">
      <c r="A37" s="1"/>
      <c r="B37" s="98" t="s">
        <v>168</v>
      </c>
      <c r="C37" s="98"/>
      <c r="D37" s="2"/>
      <c r="E37" s="12"/>
      <c r="F37" s="12"/>
      <c r="G37" s="12"/>
      <c r="H37" s="12"/>
      <c r="I37" s="12"/>
      <c r="J37" s="12"/>
    </row>
    <row r="38" spans="1:26" ht="16.5">
      <c r="A38" s="1"/>
      <c r="B38" s="107"/>
      <c r="C38" s="107"/>
      <c r="D38" s="2"/>
      <c r="E38" s="2"/>
      <c r="F38" s="24"/>
      <c r="G38" s="24"/>
      <c r="H38" s="42">
        <f>D38*F38</f>
        <v>0</v>
      </c>
      <c r="I38" s="42">
        <f>D38*G38</f>
        <v>0</v>
      </c>
      <c r="J38" s="42">
        <f>H38+I38</f>
        <v>0</v>
      </c>
    </row>
    <row r="39" spans="1:26" ht="16.5">
      <c r="A39" s="1"/>
      <c r="B39" s="107"/>
      <c r="C39" s="107"/>
      <c r="D39" s="2"/>
      <c r="E39" s="2"/>
      <c r="F39" s="24"/>
      <c r="G39" s="24"/>
      <c r="H39" s="42">
        <f>D39*F39</f>
        <v>0</v>
      </c>
      <c r="I39" s="42">
        <f>D39*G39</f>
        <v>0</v>
      </c>
      <c r="J39" s="42">
        <f>H39+I39</f>
        <v>0</v>
      </c>
    </row>
    <row r="40" spans="1:26" ht="16.5">
      <c r="A40" s="1"/>
      <c r="B40" s="107"/>
      <c r="C40" s="107"/>
      <c r="D40" s="2"/>
      <c r="E40" s="2"/>
      <c r="F40" s="24"/>
      <c r="G40" s="24"/>
      <c r="H40" s="42">
        <f>D40*F40</f>
        <v>0</v>
      </c>
      <c r="I40" s="42">
        <f>D40*G40</f>
        <v>0</v>
      </c>
      <c r="J40" s="42">
        <f>H40+I40</f>
        <v>0</v>
      </c>
    </row>
    <row r="41" spans="1:26" ht="16.5">
      <c r="A41" s="1"/>
      <c r="B41" s="115"/>
      <c r="C41" s="115"/>
      <c r="D41" s="2"/>
      <c r="E41" s="2"/>
      <c r="F41" s="24"/>
      <c r="G41" s="24"/>
      <c r="H41" s="42">
        <f>D41*F41</f>
        <v>0</v>
      </c>
      <c r="I41" s="42">
        <f>D41*G41</f>
        <v>0</v>
      </c>
      <c r="J41" s="42">
        <f>H41+I41</f>
        <v>0</v>
      </c>
      <c r="K41" s="24"/>
      <c r="L41" s="24"/>
      <c r="M41" s="24"/>
      <c r="N41" s="24"/>
      <c r="O41" s="24"/>
      <c r="P41" s="24"/>
      <c r="Q41" s="24"/>
      <c r="R41" s="24"/>
      <c r="S41" s="24"/>
      <c r="T41" s="24"/>
      <c r="U41" s="24"/>
      <c r="V41" s="24"/>
      <c r="W41" s="24"/>
      <c r="X41" s="24"/>
      <c r="Y41" s="24"/>
      <c r="Z41" s="24"/>
    </row>
    <row r="42" spans="1:26" ht="15.75" customHeight="1">
      <c r="A42" s="19"/>
      <c r="B42" s="20"/>
      <c r="C42" s="21" t="str">
        <f>B37&amp;   " ÖSSZESEN:"</f>
        <v>2. Opcionális tételek ÖSSZESEN:</v>
      </c>
      <c r="D42" s="20"/>
      <c r="E42" s="20"/>
      <c r="F42" s="20"/>
      <c r="G42" s="20"/>
      <c r="H42" s="13">
        <f>SUM(H38:H41)</f>
        <v>0</v>
      </c>
      <c r="I42" s="13">
        <f>SUM(I38:I41)</f>
        <v>0</v>
      </c>
      <c r="J42" s="13">
        <f>SUM(J38:J41)</f>
        <v>0</v>
      </c>
    </row>
    <row r="43" spans="1:26" ht="15.75" customHeight="1">
      <c r="A43" s="1"/>
      <c r="B43" s="2"/>
      <c r="C43" s="2"/>
      <c r="D43" s="2"/>
      <c r="E43" s="12"/>
      <c r="F43" s="12"/>
      <c r="G43" s="12"/>
      <c r="H43" s="12"/>
      <c r="I43" s="12"/>
      <c r="J43" s="12"/>
    </row>
    <row r="44" spans="1:26" ht="15.75" customHeight="1">
      <c r="A44" s="1"/>
      <c r="B44" s="2"/>
      <c r="C44" s="2"/>
      <c r="D44" s="2"/>
      <c r="E44" s="12"/>
      <c r="F44" s="12"/>
      <c r="G44" s="12"/>
      <c r="H44" s="12"/>
      <c r="I44" s="12"/>
      <c r="J44" s="12"/>
    </row>
    <row r="45" spans="1:26" ht="15.75" customHeight="1">
      <c r="A45" s="21"/>
      <c r="B45" s="21"/>
      <c r="C45" s="21" t="s">
        <v>169</v>
      </c>
      <c r="D45" s="20"/>
      <c r="E45" s="20"/>
      <c r="F45" s="20"/>
      <c r="G45" s="20"/>
      <c r="H45" s="43">
        <f>SUM(H42,H35)</f>
        <v>0</v>
      </c>
      <c r="I45" s="43">
        <f>SUM(I42,I35)</f>
        <v>0</v>
      </c>
      <c r="J45" s="43">
        <f>SUM(J42,J35)</f>
        <v>0</v>
      </c>
    </row>
    <row r="46" spans="1:26" s="72" customFormat="1" ht="16.5" customHeight="1">
      <c r="A46" s="71"/>
      <c r="B46" s="37"/>
      <c r="C46" s="37"/>
      <c r="D46" s="37"/>
      <c r="E46" s="39"/>
      <c r="F46" s="39"/>
      <c r="G46" s="39"/>
      <c r="H46" s="39"/>
      <c r="I46" s="39"/>
      <c r="J46" s="39"/>
      <c r="K46" s="37"/>
      <c r="L46" s="37"/>
      <c r="M46" s="37"/>
      <c r="N46" s="37"/>
      <c r="O46" s="37"/>
      <c r="P46" s="37"/>
      <c r="Q46" s="37"/>
      <c r="R46" s="37"/>
      <c r="S46" s="37"/>
      <c r="T46" s="37"/>
      <c r="U46" s="37"/>
      <c r="V46" s="37"/>
      <c r="W46" s="37"/>
      <c r="X46" s="37"/>
      <c r="Y46" s="37"/>
      <c r="Z46" s="37"/>
    </row>
    <row r="47" spans="1:26" s="72" customFormat="1" ht="16.5" customHeight="1">
      <c r="A47" s="71"/>
      <c r="B47" s="37"/>
      <c r="C47" s="37"/>
      <c r="D47" s="37"/>
      <c r="E47" s="39"/>
      <c r="F47" s="39"/>
      <c r="G47" s="39"/>
      <c r="H47" s="39"/>
      <c r="I47" s="39"/>
      <c r="J47" s="39"/>
      <c r="K47" s="37"/>
      <c r="L47" s="37"/>
      <c r="M47" s="37"/>
      <c r="N47" s="37"/>
      <c r="O47" s="37"/>
      <c r="P47" s="37"/>
      <c r="Q47" s="37"/>
      <c r="R47" s="37"/>
      <c r="S47" s="37"/>
      <c r="T47" s="37"/>
      <c r="U47" s="37"/>
      <c r="V47" s="37"/>
      <c r="W47" s="37"/>
      <c r="X47" s="37"/>
      <c r="Y47" s="37"/>
      <c r="Z47" s="37"/>
    </row>
    <row r="48" spans="1:26" s="72" customFormat="1" ht="16.5" customHeight="1">
      <c r="A48" s="71"/>
      <c r="B48" s="37"/>
      <c r="C48" s="37"/>
      <c r="D48" s="37"/>
      <c r="E48" s="39"/>
      <c r="F48" s="39"/>
      <c r="G48" s="39"/>
      <c r="H48" s="39"/>
      <c r="I48" s="39"/>
      <c r="J48" s="39"/>
      <c r="K48" s="37"/>
      <c r="L48" s="37"/>
      <c r="M48" s="37"/>
      <c r="N48" s="37"/>
      <c r="O48" s="37"/>
      <c r="P48" s="37"/>
      <c r="Q48" s="37"/>
      <c r="R48" s="37"/>
      <c r="S48" s="37"/>
      <c r="T48" s="37"/>
      <c r="U48" s="37"/>
      <c r="V48" s="37"/>
      <c r="W48" s="37"/>
      <c r="X48" s="37"/>
      <c r="Y48" s="37"/>
      <c r="Z48" s="37"/>
    </row>
    <row r="49" spans="1:10" ht="17.25" thickBot="1">
      <c r="A49" s="6"/>
      <c r="B49" s="7"/>
      <c r="C49" s="7"/>
      <c r="D49" s="7"/>
      <c r="E49" s="7"/>
      <c r="F49" s="7"/>
      <c r="G49" s="7"/>
      <c r="H49" s="7"/>
      <c r="I49" s="7"/>
      <c r="J49" s="8"/>
    </row>
    <row r="50" spans="1:10" ht="34.5" customHeight="1">
      <c r="A50" s="93" t="s">
        <v>214</v>
      </c>
      <c r="B50" s="94"/>
      <c r="C50" s="94"/>
      <c r="D50" s="94"/>
      <c r="E50" s="94"/>
      <c r="F50" s="94"/>
      <c r="G50" s="94"/>
      <c r="H50" s="94"/>
      <c r="I50" s="94"/>
      <c r="J50" s="94"/>
    </row>
    <row r="51" spans="1:10" ht="17.25" thickBot="1">
      <c r="A51" s="102"/>
      <c r="B51" s="97"/>
      <c r="C51" s="97"/>
      <c r="D51" s="97"/>
      <c r="E51" s="97"/>
      <c r="F51" s="97"/>
      <c r="G51" s="97"/>
      <c r="H51" s="97"/>
      <c r="I51" s="97"/>
      <c r="J51" s="97"/>
    </row>
    <row r="52" spans="1:10" ht="33.75" thickBot="1">
      <c r="A52" s="9" t="s">
        <v>6</v>
      </c>
      <c r="B52" s="14"/>
      <c r="C52" s="15" t="s">
        <v>7</v>
      </c>
      <c r="D52" s="16" t="s">
        <v>8</v>
      </c>
      <c r="E52" s="17" t="s">
        <v>9</v>
      </c>
      <c r="F52" s="16" t="s">
        <v>10</v>
      </c>
      <c r="G52" s="16" t="s">
        <v>11</v>
      </c>
      <c r="H52" s="16" t="s">
        <v>0</v>
      </c>
      <c r="I52" s="18" t="s">
        <v>1</v>
      </c>
      <c r="J52" s="18" t="s">
        <v>12</v>
      </c>
    </row>
    <row r="53" spans="1:10" ht="16.5">
      <c r="A53" s="1"/>
      <c r="B53" s="98" t="s">
        <v>111</v>
      </c>
      <c r="C53" s="97"/>
      <c r="D53" s="2"/>
      <c r="E53" s="2"/>
      <c r="F53" s="2"/>
      <c r="G53" s="2"/>
      <c r="H53" s="2"/>
      <c r="I53" s="2"/>
      <c r="J53" s="2"/>
    </row>
    <row r="54" spans="1:10" ht="15.75" customHeight="1">
      <c r="A54" s="1"/>
      <c r="B54" s="2"/>
      <c r="C54" s="2"/>
      <c r="D54" s="2"/>
      <c r="E54" s="12"/>
      <c r="F54" s="12"/>
      <c r="G54" s="12"/>
      <c r="H54" s="12"/>
      <c r="I54" s="12"/>
      <c r="J54" s="12"/>
    </row>
    <row r="55" spans="1:10" ht="24.75" customHeight="1">
      <c r="A55" s="1"/>
      <c r="B55" s="98" t="s">
        <v>127</v>
      </c>
      <c r="C55" s="97"/>
      <c r="D55" s="2"/>
      <c r="E55" s="12"/>
      <c r="F55" s="12"/>
      <c r="G55" s="12"/>
      <c r="H55" s="12"/>
      <c r="I55" s="12"/>
      <c r="J55" s="12"/>
    </row>
    <row r="56" spans="1:10" ht="54.75" customHeight="1">
      <c r="A56" s="1" t="s">
        <v>13</v>
      </c>
      <c r="B56" s="103" t="s">
        <v>120</v>
      </c>
      <c r="C56" s="104"/>
      <c r="D56" s="35">
        <v>1</v>
      </c>
      <c r="E56" s="2" t="s">
        <v>17</v>
      </c>
      <c r="H56" s="2">
        <f>D56*F56</f>
        <v>0</v>
      </c>
      <c r="I56" s="2">
        <f>D56*G56</f>
        <v>0</v>
      </c>
      <c r="J56" s="2">
        <f>H56+I56</f>
        <v>0</v>
      </c>
    </row>
    <row r="57" spans="1:10" ht="46.5" customHeight="1">
      <c r="A57" s="1" t="s">
        <v>15</v>
      </c>
      <c r="B57" s="103" t="s">
        <v>143</v>
      </c>
      <c r="C57" s="104"/>
      <c r="D57" s="35">
        <v>1</v>
      </c>
      <c r="E57" s="2" t="s">
        <v>17</v>
      </c>
      <c r="H57" s="2">
        <f>D57*F57</f>
        <v>0</v>
      </c>
      <c r="I57" s="2">
        <f>D57*G57</f>
        <v>0</v>
      </c>
      <c r="J57" s="2">
        <f>H57+I57</f>
        <v>0</v>
      </c>
    </row>
    <row r="58" spans="1:10" ht="15.75" customHeight="1">
      <c r="A58" s="19"/>
      <c r="B58" s="20"/>
      <c r="C58" s="21" t="str">
        <f>B55&amp;   " ÖSSZESEN:"</f>
        <v>1. Konténer/Tartály ÖSSZESEN:</v>
      </c>
      <c r="D58" s="20"/>
      <c r="E58" s="22"/>
      <c r="F58" s="22"/>
      <c r="G58" s="22"/>
      <c r="H58" s="23">
        <f>SUM(H56:H57)</f>
        <v>0</v>
      </c>
      <c r="I58" s="23">
        <f>SUM(I56:I57)</f>
        <v>0</v>
      </c>
      <c r="J58" s="23">
        <f>SUM(J56:J57)</f>
        <v>0</v>
      </c>
    </row>
    <row r="59" spans="1:10" ht="16.5">
      <c r="A59" s="1"/>
      <c r="B59" s="66"/>
      <c r="D59" s="2"/>
      <c r="E59" s="2"/>
      <c r="F59" s="2"/>
      <c r="G59" s="2"/>
      <c r="H59" s="2"/>
      <c r="I59" s="2"/>
      <c r="J59" s="2"/>
    </row>
    <row r="60" spans="1:10" ht="18.75" customHeight="1">
      <c r="A60" s="1"/>
      <c r="B60" s="98" t="s">
        <v>128</v>
      </c>
      <c r="C60" s="98"/>
      <c r="D60" s="2"/>
      <c r="E60" s="2"/>
      <c r="F60" s="2"/>
      <c r="G60" s="2"/>
      <c r="H60" s="2"/>
      <c r="I60" s="2"/>
      <c r="J60" s="2"/>
    </row>
    <row r="61" spans="1:10" ht="51.75" customHeight="1">
      <c r="A61" s="1"/>
      <c r="B61" s="96" t="s">
        <v>119</v>
      </c>
      <c r="C61" s="97"/>
      <c r="D61" s="2"/>
      <c r="E61" s="2"/>
      <c r="F61" s="2"/>
      <c r="G61" s="2"/>
      <c r="H61" s="2"/>
      <c r="I61" s="2"/>
      <c r="J61" s="2"/>
    </row>
    <row r="62" spans="1:10" ht="34.5" customHeight="1">
      <c r="A62" s="1" t="s">
        <v>13</v>
      </c>
      <c r="B62" s="96" t="s">
        <v>108</v>
      </c>
      <c r="C62" s="97"/>
      <c r="D62" s="2">
        <v>6</v>
      </c>
      <c r="E62" s="2" t="s">
        <v>14</v>
      </c>
      <c r="F62" s="2"/>
      <c r="G62" s="2"/>
      <c r="H62" s="2">
        <f t="shared" ref="H62:H78" si="4">D62*F62</f>
        <v>0</v>
      </c>
      <c r="I62" s="2">
        <f t="shared" ref="I62:I78" si="5">D62*G62</f>
        <v>0</v>
      </c>
      <c r="J62" s="2">
        <f t="shared" ref="J62:J78" si="6">H62+I62</f>
        <v>0</v>
      </c>
    </row>
    <row r="63" spans="1:10" ht="21.75" customHeight="1">
      <c r="A63" s="1" t="s">
        <v>15</v>
      </c>
      <c r="B63" s="96" t="s">
        <v>52</v>
      </c>
      <c r="C63" s="99"/>
      <c r="D63" s="2">
        <v>6</v>
      </c>
      <c r="E63" s="2" t="s">
        <v>14</v>
      </c>
      <c r="F63" s="2"/>
      <c r="G63" s="2"/>
      <c r="H63" s="2">
        <f t="shared" si="4"/>
        <v>0</v>
      </c>
      <c r="I63" s="2">
        <f t="shared" si="5"/>
        <v>0</v>
      </c>
      <c r="J63" s="2">
        <f t="shared" si="6"/>
        <v>0</v>
      </c>
    </row>
    <row r="64" spans="1:10" ht="21.75" customHeight="1">
      <c r="A64" s="1" t="s">
        <v>18</v>
      </c>
      <c r="B64" s="96" t="s">
        <v>109</v>
      </c>
      <c r="C64" s="99"/>
      <c r="D64" s="2">
        <v>12</v>
      </c>
      <c r="E64" s="2" t="s">
        <v>14</v>
      </c>
      <c r="F64" s="2"/>
      <c r="G64" s="2"/>
      <c r="H64" s="2">
        <f t="shared" si="4"/>
        <v>0</v>
      </c>
      <c r="I64" s="2">
        <f t="shared" si="5"/>
        <v>0</v>
      </c>
      <c r="J64" s="2">
        <f t="shared" si="6"/>
        <v>0</v>
      </c>
    </row>
    <row r="65" spans="1:10" ht="19.5" customHeight="1">
      <c r="A65" s="1" t="s">
        <v>20</v>
      </c>
      <c r="B65" s="96" t="s">
        <v>107</v>
      </c>
      <c r="C65" s="99"/>
      <c r="D65" s="2">
        <v>12</v>
      </c>
      <c r="E65" s="2" t="s">
        <v>14</v>
      </c>
      <c r="F65" s="2"/>
      <c r="G65" s="2"/>
      <c r="H65" s="2">
        <f t="shared" si="4"/>
        <v>0</v>
      </c>
      <c r="I65" s="2">
        <f t="shared" si="5"/>
        <v>0</v>
      </c>
      <c r="J65" s="2">
        <f t="shared" si="6"/>
        <v>0</v>
      </c>
    </row>
    <row r="66" spans="1:10" ht="19.5" customHeight="1">
      <c r="A66" s="1" t="s">
        <v>22</v>
      </c>
      <c r="B66" s="96" t="s">
        <v>112</v>
      </c>
      <c r="C66" s="99"/>
      <c r="D66" s="2">
        <v>8</v>
      </c>
      <c r="E66" s="2" t="s">
        <v>17</v>
      </c>
      <c r="F66" s="2"/>
      <c r="G66" s="2"/>
      <c r="H66" s="2">
        <f t="shared" si="4"/>
        <v>0</v>
      </c>
      <c r="I66" s="2">
        <f t="shared" si="5"/>
        <v>0</v>
      </c>
      <c r="J66" s="2">
        <f t="shared" si="6"/>
        <v>0</v>
      </c>
    </row>
    <row r="67" spans="1:10" ht="19.5" customHeight="1">
      <c r="A67" s="1" t="s">
        <v>34</v>
      </c>
      <c r="B67" s="96" t="s">
        <v>113</v>
      </c>
      <c r="C67" s="99"/>
      <c r="D67" s="2">
        <v>6</v>
      </c>
      <c r="E67" s="2" t="s">
        <v>17</v>
      </c>
      <c r="F67" s="2"/>
      <c r="G67" s="2"/>
      <c r="H67" s="2">
        <f t="shared" si="4"/>
        <v>0</v>
      </c>
      <c r="I67" s="2">
        <f t="shared" si="5"/>
        <v>0</v>
      </c>
      <c r="J67" s="2">
        <f t="shared" si="6"/>
        <v>0</v>
      </c>
    </row>
    <row r="68" spans="1:10" ht="19.5" customHeight="1">
      <c r="A68" s="1" t="s">
        <v>36</v>
      </c>
      <c r="B68" s="96" t="s">
        <v>114</v>
      </c>
      <c r="C68" s="99"/>
      <c r="D68" s="2">
        <v>10</v>
      </c>
      <c r="E68" s="2" t="s">
        <v>17</v>
      </c>
      <c r="F68" s="2"/>
      <c r="G68" s="2"/>
      <c r="H68" s="2">
        <f t="shared" si="4"/>
        <v>0</v>
      </c>
      <c r="I68" s="2">
        <f t="shared" si="5"/>
        <v>0</v>
      </c>
      <c r="J68" s="2">
        <f t="shared" si="6"/>
        <v>0</v>
      </c>
    </row>
    <row r="69" spans="1:10" ht="19.5" customHeight="1">
      <c r="A69" s="1" t="s">
        <v>38</v>
      </c>
      <c r="B69" s="96" t="s">
        <v>115</v>
      </c>
      <c r="C69" s="99"/>
      <c r="D69" s="2">
        <v>1</v>
      </c>
      <c r="E69" s="2" t="s">
        <v>17</v>
      </c>
      <c r="F69" s="2"/>
      <c r="G69" s="2"/>
      <c r="H69" s="2">
        <f t="shared" si="4"/>
        <v>0</v>
      </c>
      <c r="I69" s="2">
        <f t="shared" si="5"/>
        <v>0</v>
      </c>
      <c r="J69" s="2">
        <f t="shared" si="6"/>
        <v>0</v>
      </c>
    </row>
    <row r="70" spans="1:10" ht="19.5" customHeight="1">
      <c r="A70" s="1" t="s">
        <v>74</v>
      </c>
      <c r="B70" s="96" t="s">
        <v>116</v>
      </c>
      <c r="C70" s="99"/>
      <c r="D70" s="2">
        <v>18</v>
      </c>
      <c r="E70" s="2" t="s">
        <v>17</v>
      </c>
      <c r="F70" s="2"/>
      <c r="G70" s="2"/>
      <c r="H70" s="2">
        <f t="shared" si="4"/>
        <v>0</v>
      </c>
      <c r="I70" s="2">
        <f t="shared" si="5"/>
        <v>0</v>
      </c>
      <c r="J70" s="2">
        <f t="shared" si="6"/>
        <v>0</v>
      </c>
    </row>
    <row r="71" spans="1:10" ht="19.5" customHeight="1">
      <c r="A71" s="1" t="s">
        <v>76</v>
      </c>
      <c r="B71" s="96" t="s">
        <v>117</v>
      </c>
      <c r="C71" s="99"/>
      <c r="D71" s="2">
        <v>4</v>
      </c>
      <c r="E71" s="2" t="s">
        <v>17</v>
      </c>
      <c r="F71" s="2"/>
      <c r="G71" s="2"/>
      <c r="H71" s="2">
        <f t="shared" si="4"/>
        <v>0</v>
      </c>
      <c r="I71" s="2">
        <f t="shared" si="5"/>
        <v>0</v>
      </c>
      <c r="J71" s="2">
        <f t="shared" si="6"/>
        <v>0</v>
      </c>
    </row>
    <row r="72" spans="1:10" ht="19.5" customHeight="1">
      <c r="A72" s="1" t="s">
        <v>77</v>
      </c>
      <c r="B72" s="96" t="s">
        <v>118</v>
      </c>
      <c r="C72" s="99"/>
      <c r="D72" s="2">
        <v>2</v>
      </c>
      <c r="E72" s="2" t="s">
        <v>17</v>
      </c>
      <c r="F72" s="2"/>
      <c r="G72" s="2"/>
      <c r="H72" s="2">
        <f t="shared" si="4"/>
        <v>0</v>
      </c>
      <c r="I72" s="2">
        <f t="shared" si="5"/>
        <v>0</v>
      </c>
      <c r="J72" s="2">
        <f t="shared" si="6"/>
        <v>0</v>
      </c>
    </row>
    <row r="73" spans="1:10" ht="15.75" customHeight="1">
      <c r="A73" s="1" t="s">
        <v>78</v>
      </c>
      <c r="B73" s="100" t="s">
        <v>16</v>
      </c>
      <c r="C73" s="101"/>
      <c r="D73" s="2">
        <v>1</v>
      </c>
      <c r="E73" s="2" t="s">
        <v>17</v>
      </c>
      <c r="F73" s="2"/>
      <c r="G73" s="2"/>
      <c r="H73" s="2">
        <f t="shared" si="4"/>
        <v>0</v>
      </c>
      <c r="I73" s="2">
        <f t="shared" si="5"/>
        <v>0</v>
      </c>
      <c r="J73" s="2">
        <f t="shared" si="6"/>
        <v>0</v>
      </c>
    </row>
    <row r="74" spans="1:10" ht="15.75" customHeight="1">
      <c r="A74" s="1" t="s">
        <v>122</v>
      </c>
      <c r="B74" s="96" t="s">
        <v>19</v>
      </c>
      <c r="C74" s="97"/>
      <c r="D74" s="2">
        <v>1</v>
      </c>
      <c r="E74" s="2" t="s">
        <v>17</v>
      </c>
      <c r="F74" s="2"/>
      <c r="G74" s="2"/>
      <c r="H74" s="2">
        <f t="shared" si="4"/>
        <v>0</v>
      </c>
      <c r="I74" s="2">
        <f t="shared" si="5"/>
        <v>0</v>
      </c>
      <c r="J74" s="2">
        <f t="shared" si="6"/>
        <v>0</v>
      </c>
    </row>
    <row r="75" spans="1:10" ht="15.75" customHeight="1">
      <c r="A75" s="1" t="s">
        <v>123</v>
      </c>
      <c r="B75" s="96" t="s">
        <v>21</v>
      </c>
      <c r="C75" s="97"/>
      <c r="D75" s="2">
        <v>2</v>
      </c>
      <c r="E75" s="2" t="s">
        <v>17</v>
      </c>
      <c r="F75" s="2"/>
      <c r="G75" s="2"/>
      <c r="H75" s="2">
        <f t="shared" si="4"/>
        <v>0</v>
      </c>
      <c r="I75" s="2">
        <f t="shared" si="5"/>
        <v>0</v>
      </c>
      <c r="J75" s="2">
        <f t="shared" si="6"/>
        <v>0</v>
      </c>
    </row>
    <row r="76" spans="1:10" ht="15.75" customHeight="1">
      <c r="A76" s="1" t="s">
        <v>124</v>
      </c>
      <c r="B76" s="96" t="s">
        <v>23</v>
      </c>
      <c r="C76" s="97"/>
      <c r="D76" s="2">
        <v>2</v>
      </c>
      <c r="E76" s="2" t="s">
        <v>17</v>
      </c>
      <c r="F76" s="2"/>
      <c r="G76" s="2"/>
      <c r="H76" s="2">
        <f t="shared" si="4"/>
        <v>0</v>
      </c>
      <c r="I76" s="2">
        <f t="shared" si="5"/>
        <v>0</v>
      </c>
      <c r="J76" s="2">
        <f t="shared" si="6"/>
        <v>0</v>
      </c>
    </row>
    <row r="77" spans="1:10" ht="15.75" customHeight="1">
      <c r="A77" s="1" t="s">
        <v>125</v>
      </c>
      <c r="B77" s="96" t="s">
        <v>51</v>
      </c>
      <c r="C77" s="97"/>
      <c r="D77" s="2">
        <v>10</v>
      </c>
      <c r="E77" s="2" t="s">
        <v>17</v>
      </c>
      <c r="F77" s="2"/>
      <c r="G77" s="2"/>
      <c r="H77" s="2">
        <f t="shared" si="4"/>
        <v>0</v>
      </c>
      <c r="I77" s="2">
        <f t="shared" si="5"/>
        <v>0</v>
      </c>
      <c r="J77" s="2">
        <f t="shared" si="6"/>
        <v>0</v>
      </c>
    </row>
    <row r="78" spans="1:10" ht="15.75" customHeight="1">
      <c r="A78" s="1" t="s">
        <v>126</v>
      </c>
      <c r="B78" s="96" t="s">
        <v>110</v>
      </c>
      <c r="C78" s="97"/>
      <c r="D78" s="2">
        <v>1</v>
      </c>
      <c r="E78" s="2" t="s">
        <v>17</v>
      </c>
      <c r="F78" s="2"/>
      <c r="G78" s="2"/>
      <c r="H78" s="2">
        <f t="shared" si="4"/>
        <v>0</v>
      </c>
      <c r="I78" s="2">
        <f t="shared" si="5"/>
        <v>0</v>
      </c>
      <c r="J78" s="2">
        <f t="shared" si="6"/>
        <v>0</v>
      </c>
    </row>
    <row r="79" spans="1:10" ht="15.75" customHeight="1">
      <c r="A79" s="19"/>
      <c r="B79" s="20"/>
      <c r="C79" s="21" t="str">
        <f>B60&amp;   " ÖSSZESEN:"</f>
        <v>2. Csővezetékek ÖSSZESEN:</v>
      </c>
      <c r="D79" s="20"/>
      <c r="E79" s="22"/>
      <c r="F79" s="22"/>
      <c r="G79" s="22"/>
      <c r="H79" s="23">
        <f>SUM(H62:H78)</f>
        <v>0</v>
      </c>
      <c r="I79" s="23">
        <f>SUM(I62:I78)</f>
        <v>0</v>
      </c>
      <c r="J79" s="23">
        <f>SUM(J62:J78)</f>
        <v>0</v>
      </c>
    </row>
    <row r="80" spans="1:10" ht="15.75" customHeight="1">
      <c r="A80" s="1"/>
      <c r="B80" s="2"/>
      <c r="C80" s="2"/>
      <c r="D80" s="2"/>
      <c r="E80" s="2"/>
      <c r="F80" s="2"/>
      <c r="G80" s="2"/>
      <c r="H80" s="2"/>
      <c r="I80" s="2"/>
      <c r="J80" s="2"/>
    </row>
    <row r="81" spans="1:10" ht="27.75" customHeight="1">
      <c r="A81" s="1"/>
      <c r="B81" s="98" t="s">
        <v>129</v>
      </c>
      <c r="C81" s="97"/>
      <c r="D81" s="2"/>
      <c r="E81" s="2"/>
      <c r="F81" s="2"/>
      <c r="G81" s="2"/>
      <c r="H81" s="2"/>
      <c r="I81" s="2"/>
      <c r="J81" s="2"/>
    </row>
    <row r="82" spans="1:10" ht="16.5" customHeight="1">
      <c r="A82" s="25" t="s">
        <v>13</v>
      </c>
      <c r="B82" s="96" t="s">
        <v>53</v>
      </c>
      <c r="C82" s="96"/>
      <c r="D82" s="35">
        <v>1</v>
      </c>
      <c r="E82" s="2" t="s">
        <v>17</v>
      </c>
      <c r="H82" s="2">
        <f t="shared" ref="H82:H98" si="7">D82*F82</f>
        <v>0</v>
      </c>
      <c r="I82" s="2">
        <f t="shared" ref="I82:I98" si="8">D82*G82</f>
        <v>0</v>
      </c>
      <c r="J82" s="2">
        <f t="shared" ref="J82:J98" si="9">H82+I82</f>
        <v>0</v>
      </c>
    </row>
    <row r="83" spans="1:10" ht="16.5" customHeight="1">
      <c r="A83" s="25" t="s">
        <v>15</v>
      </c>
      <c r="B83" s="96" t="s">
        <v>54</v>
      </c>
      <c r="C83" s="96"/>
      <c r="D83" s="35">
        <v>1</v>
      </c>
      <c r="E83" s="2" t="s">
        <v>17</v>
      </c>
      <c r="H83" s="2">
        <f t="shared" si="7"/>
        <v>0</v>
      </c>
      <c r="I83" s="2">
        <f t="shared" si="8"/>
        <v>0</v>
      </c>
      <c r="J83" s="2">
        <f t="shared" si="9"/>
        <v>0</v>
      </c>
    </row>
    <row r="84" spans="1:10" ht="16.5" customHeight="1">
      <c r="A84" s="25" t="s">
        <v>18</v>
      </c>
      <c r="B84" s="96" t="s">
        <v>55</v>
      </c>
      <c r="C84" s="96"/>
      <c r="D84" s="35">
        <v>2</v>
      </c>
      <c r="E84" s="2" t="s">
        <v>17</v>
      </c>
      <c r="H84" s="2">
        <f t="shared" si="7"/>
        <v>0</v>
      </c>
      <c r="I84" s="2">
        <f t="shared" si="8"/>
        <v>0</v>
      </c>
      <c r="J84" s="2">
        <f t="shared" si="9"/>
        <v>0</v>
      </c>
    </row>
    <row r="85" spans="1:10" ht="16.5" customHeight="1">
      <c r="A85" s="25" t="s">
        <v>20</v>
      </c>
      <c r="B85" s="96" t="s">
        <v>56</v>
      </c>
      <c r="C85" s="96"/>
      <c r="D85" s="35">
        <v>3</v>
      </c>
      <c r="E85" s="2" t="s">
        <v>17</v>
      </c>
      <c r="H85" s="2">
        <f t="shared" si="7"/>
        <v>0</v>
      </c>
      <c r="I85" s="2">
        <f t="shared" si="8"/>
        <v>0</v>
      </c>
      <c r="J85" s="2">
        <f t="shared" si="9"/>
        <v>0</v>
      </c>
    </row>
    <row r="86" spans="1:10" ht="16.5" customHeight="1">
      <c r="A86" s="25" t="s">
        <v>22</v>
      </c>
      <c r="B86" s="96" t="s">
        <v>131</v>
      </c>
      <c r="C86" s="105"/>
      <c r="D86" s="35">
        <v>7</v>
      </c>
      <c r="E86" s="2" t="s">
        <v>17</v>
      </c>
      <c r="H86" s="2">
        <f t="shared" si="7"/>
        <v>0</v>
      </c>
      <c r="I86" s="2">
        <f t="shared" si="8"/>
        <v>0</v>
      </c>
      <c r="J86" s="2">
        <f t="shared" si="9"/>
        <v>0</v>
      </c>
    </row>
    <row r="87" spans="1:10" ht="16.5" customHeight="1">
      <c r="A87" s="25" t="s">
        <v>34</v>
      </c>
      <c r="B87" s="96" t="s">
        <v>132</v>
      </c>
      <c r="C87" s="105"/>
      <c r="D87" s="35">
        <v>1</v>
      </c>
      <c r="E87" s="2" t="s">
        <v>17</v>
      </c>
      <c r="H87" s="2">
        <f t="shared" si="7"/>
        <v>0</v>
      </c>
      <c r="I87" s="2">
        <f t="shared" si="8"/>
        <v>0</v>
      </c>
      <c r="J87" s="2">
        <f t="shared" si="9"/>
        <v>0</v>
      </c>
    </row>
    <row r="88" spans="1:10" ht="16.5" customHeight="1">
      <c r="A88" s="25" t="s">
        <v>36</v>
      </c>
      <c r="B88" s="96" t="s">
        <v>133</v>
      </c>
      <c r="C88" s="105"/>
      <c r="D88" s="35">
        <v>1</v>
      </c>
      <c r="E88" s="2" t="s">
        <v>17</v>
      </c>
      <c r="H88" s="2">
        <f t="shared" si="7"/>
        <v>0</v>
      </c>
      <c r="I88" s="2">
        <f t="shared" si="8"/>
        <v>0</v>
      </c>
      <c r="J88" s="2">
        <f t="shared" si="9"/>
        <v>0</v>
      </c>
    </row>
    <row r="89" spans="1:10" ht="16.5" customHeight="1">
      <c r="A89" s="25" t="s">
        <v>38</v>
      </c>
      <c r="B89" s="96" t="s">
        <v>134</v>
      </c>
      <c r="C89" s="105"/>
      <c r="D89" s="35">
        <v>1</v>
      </c>
      <c r="E89" s="2" t="s">
        <v>17</v>
      </c>
      <c r="H89" s="2">
        <f t="shared" si="7"/>
        <v>0</v>
      </c>
      <c r="I89" s="2">
        <f t="shared" si="8"/>
        <v>0</v>
      </c>
      <c r="J89" s="2">
        <f t="shared" si="9"/>
        <v>0</v>
      </c>
    </row>
    <row r="90" spans="1:10" ht="16.5" customHeight="1">
      <c r="A90" s="25" t="s">
        <v>74</v>
      </c>
      <c r="B90" s="96" t="s">
        <v>135</v>
      </c>
      <c r="C90" s="105"/>
      <c r="D90" s="35">
        <v>1</v>
      </c>
      <c r="E90" s="2" t="s">
        <v>17</v>
      </c>
      <c r="H90" s="2">
        <f t="shared" si="7"/>
        <v>0</v>
      </c>
      <c r="I90" s="2">
        <f t="shared" si="8"/>
        <v>0</v>
      </c>
      <c r="J90" s="2">
        <f t="shared" si="9"/>
        <v>0</v>
      </c>
    </row>
    <row r="91" spans="1:10" ht="16.5" customHeight="1">
      <c r="A91" s="25" t="s">
        <v>76</v>
      </c>
      <c r="B91" s="96" t="s">
        <v>136</v>
      </c>
      <c r="C91" s="105"/>
      <c r="D91" s="35">
        <v>1</v>
      </c>
      <c r="E91" s="2" t="s">
        <v>17</v>
      </c>
      <c r="H91" s="2">
        <f t="shared" si="7"/>
        <v>0</v>
      </c>
      <c r="I91" s="2">
        <f t="shared" si="8"/>
        <v>0</v>
      </c>
      <c r="J91" s="2">
        <f t="shared" si="9"/>
        <v>0</v>
      </c>
    </row>
    <row r="92" spans="1:10" ht="16.5" customHeight="1">
      <c r="A92" s="25" t="s">
        <v>77</v>
      </c>
      <c r="B92" s="96" t="s">
        <v>137</v>
      </c>
      <c r="C92" s="96"/>
      <c r="D92" s="35">
        <v>1</v>
      </c>
      <c r="E92" s="2" t="s">
        <v>17</v>
      </c>
      <c r="H92" s="2">
        <f t="shared" si="7"/>
        <v>0</v>
      </c>
      <c r="I92" s="2">
        <f t="shared" si="8"/>
        <v>0</v>
      </c>
      <c r="J92" s="2">
        <f t="shared" si="9"/>
        <v>0</v>
      </c>
    </row>
    <row r="93" spans="1:10" ht="16.5" customHeight="1">
      <c r="A93" s="25" t="s">
        <v>78</v>
      </c>
      <c r="B93" s="96" t="s">
        <v>130</v>
      </c>
      <c r="C93" s="96"/>
      <c r="D93" s="35">
        <v>1</v>
      </c>
      <c r="E93" s="2" t="s">
        <v>17</v>
      </c>
      <c r="H93" s="2">
        <f t="shared" si="7"/>
        <v>0</v>
      </c>
      <c r="I93" s="2">
        <f t="shared" si="8"/>
        <v>0</v>
      </c>
      <c r="J93" s="2">
        <f t="shared" si="9"/>
        <v>0</v>
      </c>
    </row>
    <row r="94" spans="1:10" ht="16.5" customHeight="1">
      <c r="A94" s="25" t="s">
        <v>122</v>
      </c>
      <c r="B94" s="96" t="s">
        <v>57</v>
      </c>
      <c r="C94" s="96"/>
      <c r="D94" s="35">
        <v>1</v>
      </c>
      <c r="E94" s="2" t="s">
        <v>17</v>
      </c>
      <c r="H94" s="2">
        <f t="shared" si="7"/>
        <v>0</v>
      </c>
      <c r="I94" s="2">
        <f t="shared" si="8"/>
        <v>0</v>
      </c>
      <c r="J94" s="2">
        <f t="shared" si="9"/>
        <v>0</v>
      </c>
    </row>
    <row r="95" spans="1:10" ht="16.5" customHeight="1">
      <c r="A95" s="25" t="s">
        <v>123</v>
      </c>
      <c r="B95" s="96" t="s">
        <v>43</v>
      </c>
      <c r="C95" s="97"/>
      <c r="D95" s="35">
        <v>1</v>
      </c>
      <c r="E95" s="2" t="s">
        <v>49</v>
      </c>
      <c r="H95" s="2">
        <f t="shared" si="7"/>
        <v>0</v>
      </c>
      <c r="I95" s="2">
        <f t="shared" si="8"/>
        <v>0</v>
      </c>
      <c r="J95" s="2">
        <f t="shared" si="9"/>
        <v>0</v>
      </c>
    </row>
    <row r="96" spans="1:10" ht="15.75" customHeight="1">
      <c r="A96" s="25" t="s">
        <v>124</v>
      </c>
      <c r="B96" s="96" t="s">
        <v>45</v>
      </c>
      <c r="C96" s="97"/>
      <c r="D96" s="35">
        <v>1</v>
      </c>
      <c r="E96" s="2" t="s">
        <v>49</v>
      </c>
      <c r="H96" s="2">
        <f t="shared" si="7"/>
        <v>0</v>
      </c>
      <c r="I96" s="2">
        <f t="shared" si="8"/>
        <v>0</v>
      </c>
      <c r="J96" s="2">
        <f t="shared" si="9"/>
        <v>0</v>
      </c>
    </row>
    <row r="97" spans="1:35" ht="33.75" customHeight="1">
      <c r="A97" s="25" t="s">
        <v>125</v>
      </c>
      <c r="B97" s="96" t="s">
        <v>46</v>
      </c>
      <c r="C97" s="97"/>
      <c r="D97" s="35">
        <v>1</v>
      </c>
      <c r="E97" s="2" t="s">
        <v>49</v>
      </c>
      <c r="H97" s="2">
        <f t="shared" si="7"/>
        <v>0</v>
      </c>
      <c r="I97" s="2">
        <f t="shared" si="8"/>
        <v>0</v>
      </c>
      <c r="J97" s="2">
        <f t="shared" si="9"/>
        <v>0</v>
      </c>
    </row>
    <row r="98" spans="1:35" ht="16.5" customHeight="1">
      <c r="A98" s="25" t="s">
        <v>126</v>
      </c>
      <c r="B98" s="96" t="s">
        <v>47</v>
      </c>
      <c r="C98" s="97"/>
      <c r="D98" s="35">
        <v>1</v>
      </c>
      <c r="E98" s="2" t="s">
        <v>49</v>
      </c>
      <c r="H98" s="2">
        <f t="shared" si="7"/>
        <v>0</v>
      </c>
      <c r="I98" s="2">
        <f t="shared" si="8"/>
        <v>0</v>
      </c>
      <c r="J98" s="2">
        <f t="shared" si="9"/>
        <v>0</v>
      </c>
    </row>
    <row r="99" spans="1:35" ht="15.75" customHeight="1">
      <c r="A99" s="19"/>
      <c r="B99" s="20"/>
      <c r="C99" s="21" t="str">
        <f>B81&amp;   " ÖSSZESEN:"</f>
        <v>3. Szerelvényezés ÖSSZESEN:</v>
      </c>
      <c r="D99" s="20"/>
      <c r="E99" s="22"/>
      <c r="F99" s="22"/>
      <c r="G99" s="22"/>
      <c r="H99" s="23">
        <f>SUM(H82:H98)</f>
        <v>0</v>
      </c>
      <c r="I99" s="23">
        <f>SUM(I82:I98)</f>
        <v>0</v>
      </c>
      <c r="J99" s="23">
        <f>SUM(J82:J98)</f>
        <v>0</v>
      </c>
    </row>
    <row r="100" spans="1:35" ht="16.5">
      <c r="A100" s="1"/>
      <c r="B100" s="66"/>
      <c r="D100" s="2"/>
      <c r="E100" s="12"/>
      <c r="F100" s="12"/>
      <c r="G100" s="12"/>
      <c r="H100" s="12"/>
      <c r="I100" s="12"/>
      <c r="J100" s="12"/>
    </row>
    <row r="101" spans="1:35" ht="25.5" customHeight="1">
      <c r="A101" s="1"/>
      <c r="B101" s="98" t="s">
        <v>144</v>
      </c>
      <c r="C101" s="97"/>
      <c r="D101" s="2"/>
      <c r="E101" s="12"/>
      <c r="F101" s="12"/>
      <c r="G101" s="12"/>
      <c r="H101" s="12"/>
      <c r="I101" s="12"/>
      <c r="J101" s="12"/>
    </row>
    <row r="102" spans="1:35" s="28" customFormat="1" ht="41.45" customHeight="1">
      <c r="A102" s="1"/>
      <c r="B102" s="96" t="s">
        <v>50</v>
      </c>
      <c r="C102" s="97"/>
      <c r="D102"/>
      <c r="E102"/>
      <c r="F102"/>
      <c r="G102"/>
      <c r="H102"/>
      <c r="I102"/>
      <c r="J102"/>
      <c r="K102"/>
      <c r="L102"/>
      <c r="M102"/>
      <c r="N102"/>
      <c r="O102"/>
      <c r="P102"/>
      <c r="Q102"/>
      <c r="R102"/>
      <c r="S102"/>
      <c r="T102"/>
      <c r="U102"/>
      <c r="V102"/>
      <c r="W102"/>
      <c r="X102"/>
      <c r="Y102"/>
      <c r="Z102"/>
      <c r="AA102"/>
      <c r="AB102"/>
      <c r="AC102"/>
      <c r="AD102"/>
      <c r="AE102"/>
      <c r="AF102"/>
      <c r="AG102"/>
      <c r="AH102"/>
      <c r="AI102"/>
    </row>
    <row r="103" spans="1:35" ht="16.5">
      <c r="A103" s="1" t="s">
        <v>13</v>
      </c>
      <c r="B103" s="96" t="s">
        <v>138</v>
      </c>
      <c r="C103" s="97"/>
      <c r="D103" s="26">
        <v>1</v>
      </c>
      <c r="E103" s="26" t="s">
        <v>17</v>
      </c>
      <c r="F103" s="26"/>
      <c r="G103" s="26"/>
      <c r="H103" s="26">
        <f>D103*F103</f>
        <v>0</v>
      </c>
      <c r="I103" s="26">
        <f>D103*G103</f>
        <v>0</v>
      </c>
      <c r="J103" s="27">
        <f>H103+I103</f>
        <v>0</v>
      </c>
      <c r="L103" s="29"/>
      <c r="M103" s="30"/>
      <c r="N103" s="30"/>
    </row>
    <row r="104" spans="1:35" ht="16.5">
      <c r="A104" s="1" t="s">
        <v>15</v>
      </c>
      <c r="B104" s="96" t="s">
        <v>139</v>
      </c>
      <c r="C104" s="97"/>
      <c r="D104" s="26">
        <v>1</v>
      </c>
      <c r="E104" s="26" t="s">
        <v>17</v>
      </c>
      <c r="F104" s="26"/>
      <c r="G104" s="26"/>
      <c r="H104" s="26">
        <f>D104*F104</f>
        <v>0</v>
      </c>
      <c r="I104" s="26">
        <f>D104*G104</f>
        <v>0</v>
      </c>
      <c r="J104" s="27">
        <f>H104+I104</f>
        <v>0</v>
      </c>
      <c r="L104" s="31"/>
      <c r="M104" s="32"/>
      <c r="N104" s="33"/>
    </row>
    <row r="105" spans="1:35" ht="16.5">
      <c r="A105" s="1" t="s">
        <v>18</v>
      </c>
      <c r="B105" s="96" t="s">
        <v>140</v>
      </c>
      <c r="C105" s="97"/>
      <c r="D105" s="45">
        <v>2</v>
      </c>
      <c r="E105" s="26" t="s">
        <v>17</v>
      </c>
      <c r="F105" s="26"/>
      <c r="G105" s="26"/>
      <c r="H105" s="26">
        <f>D105*F105</f>
        <v>0</v>
      </c>
      <c r="I105" s="26">
        <f>D105*G105</f>
        <v>0</v>
      </c>
      <c r="J105" s="27">
        <f>H105+I105</f>
        <v>0</v>
      </c>
      <c r="L105" s="29"/>
      <c r="M105" s="34"/>
      <c r="N105" s="34"/>
    </row>
    <row r="106" spans="1:35" ht="15" customHeight="1">
      <c r="A106" s="1" t="s">
        <v>20</v>
      </c>
      <c r="B106" s="96" t="s">
        <v>142</v>
      </c>
      <c r="C106" s="97"/>
      <c r="D106" s="45">
        <v>1</v>
      </c>
      <c r="E106" s="67" t="s">
        <v>17</v>
      </c>
      <c r="F106" s="26"/>
      <c r="G106" s="26"/>
      <c r="H106" s="26"/>
      <c r="I106" s="26"/>
      <c r="J106" s="27"/>
      <c r="L106" s="29"/>
      <c r="M106" s="34"/>
      <c r="N106" s="34"/>
    </row>
    <row r="107" spans="1:35" ht="30.75" customHeight="1">
      <c r="A107" s="1" t="s">
        <v>22</v>
      </c>
      <c r="B107" s="96" t="s">
        <v>141</v>
      </c>
      <c r="C107" s="97"/>
      <c r="D107" s="26">
        <v>1</v>
      </c>
      <c r="E107" s="67" t="s">
        <v>49</v>
      </c>
      <c r="F107" s="26"/>
      <c r="G107" s="26"/>
      <c r="H107" s="26">
        <f>D107*F107</f>
        <v>0</v>
      </c>
      <c r="I107" s="26">
        <f>D107*G107</f>
        <v>0</v>
      </c>
      <c r="J107" s="27">
        <f>H107+I107</f>
        <v>0</v>
      </c>
      <c r="L107" s="29"/>
      <c r="M107" s="34"/>
      <c r="N107" s="34"/>
    </row>
    <row r="108" spans="1:35" ht="15.75" customHeight="1">
      <c r="A108" s="19"/>
      <c r="B108" s="20"/>
      <c r="C108" s="21" t="str">
        <f>B101&amp;   " ÖSSZESEN:"</f>
        <v>4. Műszerezés ÖSSZESEN:</v>
      </c>
      <c r="D108" s="20"/>
      <c r="E108" s="22"/>
      <c r="F108" s="22"/>
      <c r="G108" s="22"/>
      <c r="H108" s="41">
        <f>SUM(H103:H107)</f>
        <v>0</v>
      </c>
      <c r="I108" s="41">
        <f>SUM(I103:I107)</f>
        <v>0</v>
      </c>
      <c r="J108" s="41">
        <f>SUM(J103:J107)</f>
        <v>0</v>
      </c>
    </row>
    <row r="109" spans="1:35" ht="15.75" customHeight="1">
      <c r="A109" s="36"/>
      <c r="B109" s="37"/>
      <c r="C109" s="38"/>
      <c r="D109" s="37"/>
      <c r="E109" s="39"/>
      <c r="F109" s="39"/>
      <c r="G109" s="39"/>
      <c r="H109" s="40"/>
      <c r="I109" s="40"/>
      <c r="J109" s="40"/>
    </row>
    <row r="110" spans="1:35" ht="23.25" customHeight="1">
      <c r="A110" s="1"/>
      <c r="B110" s="98" t="s">
        <v>145</v>
      </c>
      <c r="C110" s="97"/>
      <c r="E110" s="12"/>
      <c r="F110" s="12"/>
      <c r="G110" s="12"/>
      <c r="H110" s="12"/>
      <c r="I110" s="12"/>
      <c r="J110" s="12"/>
    </row>
    <row r="111" spans="1:35" ht="15.75" customHeight="1">
      <c r="A111" s="1" t="s">
        <v>13</v>
      </c>
      <c r="B111" s="96" t="s">
        <v>24</v>
      </c>
      <c r="C111" s="97"/>
      <c r="D111">
        <v>1</v>
      </c>
      <c r="E111" s="2" t="s">
        <v>25</v>
      </c>
      <c r="H111" s="2">
        <f>D111*F111</f>
        <v>0</v>
      </c>
      <c r="I111" s="2">
        <f>D111*G111</f>
        <v>0</v>
      </c>
      <c r="J111" s="2">
        <f>H111+I111</f>
        <v>0</v>
      </c>
    </row>
    <row r="112" spans="1:35" ht="15.75" customHeight="1">
      <c r="A112" s="1" t="s">
        <v>15</v>
      </c>
      <c r="B112" s="96" t="s">
        <v>26</v>
      </c>
      <c r="C112" s="97"/>
      <c r="D112">
        <v>1</v>
      </c>
      <c r="E112" s="2" t="s">
        <v>25</v>
      </c>
      <c r="H112" s="2">
        <f>D112*F112</f>
        <v>0</v>
      </c>
      <c r="I112" s="2">
        <f>D112*G112</f>
        <v>0</v>
      </c>
      <c r="J112" s="2">
        <f>H112+I112</f>
        <v>0</v>
      </c>
    </row>
    <row r="113" spans="1:10" ht="15.75" customHeight="1">
      <c r="A113" s="1" t="s">
        <v>18</v>
      </c>
      <c r="B113" s="96" t="s">
        <v>27</v>
      </c>
      <c r="C113" s="97"/>
      <c r="D113">
        <v>1</v>
      </c>
      <c r="E113" s="2" t="s">
        <v>25</v>
      </c>
      <c r="H113" s="2">
        <f>D113*F113</f>
        <v>0</v>
      </c>
      <c r="I113" s="2">
        <f>D113*G113</f>
        <v>0</v>
      </c>
      <c r="J113" s="2">
        <f>H113+I113</f>
        <v>0</v>
      </c>
    </row>
    <row r="114" spans="1:10" ht="15.75" customHeight="1">
      <c r="A114" s="19"/>
      <c r="B114" s="20"/>
      <c r="C114" s="21" t="str">
        <f>B110&amp;   " ÖSSZESEN:"</f>
        <v>5. Nyomáspróbák-tartályhitelesítés ÖSSZESEN:</v>
      </c>
      <c r="D114" s="20"/>
      <c r="E114" s="22"/>
      <c r="F114" s="22"/>
      <c r="G114" s="22"/>
      <c r="H114" s="23">
        <f>SUM(H111:H113)</f>
        <v>0</v>
      </c>
      <c r="I114" s="23">
        <f>SUM(I111:I113)</f>
        <v>0</v>
      </c>
      <c r="J114" s="23">
        <f>SUM(J111:J113)</f>
        <v>0</v>
      </c>
    </row>
    <row r="115" spans="1:10" ht="15.75" customHeight="1">
      <c r="A115" s="1"/>
      <c r="B115" s="2"/>
      <c r="C115" s="2"/>
      <c r="D115" s="2"/>
      <c r="E115" s="12"/>
      <c r="F115" s="12"/>
      <c r="G115" s="12"/>
      <c r="H115" s="12"/>
      <c r="I115" s="12"/>
      <c r="J115" s="12"/>
    </row>
    <row r="116" spans="1:10" ht="23.25" customHeight="1">
      <c r="A116" s="1"/>
      <c r="B116" s="98" t="s">
        <v>146</v>
      </c>
      <c r="C116" s="97"/>
      <c r="D116" s="2"/>
      <c r="E116" s="12"/>
      <c r="F116" s="12"/>
      <c r="G116" s="12"/>
      <c r="H116" s="12"/>
      <c r="I116" s="12"/>
      <c r="J116" s="12"/>
    </row>
    <row r="117" spans="1:10" ht="16.5" customHeight="1">
      <c r="A117" s="1" t="s">
        <v>13</v>
      </c>
      <c r="B117" s="96" t="s">
        <v>28</v>
      </c>
      <c r="C117" s="97"/>
      <c r="D117" s="35">
        <v>1</v>
      </c>
      <c r="E117" s="2" t="s">
        <v>29</v>
      </c>
      <c r="H117" s="2">
        <f t="shared" ref="H117:H124" si="10">D117*F117</f>
        <v>0</v>
      </c>
      <c r="I117" s="2">
        <f t="shared" ref="I117:I124" si="11">D117*G117</f>
        <v>0</v>
      </c>
      <c r="J117" s="2">
        <f t="shared" ref="J117:J124" si="12">H117+I117</f>
        <v>0</v>
      </c>
    </row>
    <row r="118" spans="1:10" ht="16.5" customHeight="1">
      <c r="A118" s="1" t="s">
        <v>15</v>
      </c>
      <c r="B118" s="96" t="s">
        <v>30</v>
      </c>
      <c r="C118" s="97"/>
      <c r="D118" s="35">
        <v>1</v>
      </c>
      <c r="E118" s="2" t="s">
        <v>29</v>
      </c>
      <c r="H118" s="2">
        <f t="shared" si="10"/>
        <v>0</v>
      </c>
      <c r="I118" s="2">
        <f t="shared" si="11"/>
        <v>0</v>
      </c>
      <c r="J118" s="2">
        <f t="shared" si="12"/>
        <v>0</v>
      </c>
    </row>
    <row r="119" spans="1:10" ht="15.75" customHeight="1">
      <c r="A119" s="1" t="s">
        <v>18</v>
      </c>
      <c r="B119" s="96" t="s">
        <v>31</v>
      </c>
      <c r="C119" s="97"/>
      <c r="D119" s="35">
        <v>1</v>
      </c>
      <c r="E119" s="2" t="s">
        <v>29</v>
      </c>
      <c r="H119" s="2">
        <f t="shared" si="10"/>
        <v>0</v>
      </c>
      <c r="I119" s="2">
        <f t="shared" si="11"/>
        <v>0</v>
      </c>
      <c r="J119" s="2">
        <f t="shared" si="12"/>
        <v>0</v>
      </c>
    </row>
    <row r="120" spans="1:10" ht="15.75" customHeight="1">
      <c r="A120" s="1" t="s">
        <v>20</v>
      </c>
      <c r="B120" s="96" t="s">
        <v>32</v>
      </c>
      <c r="C120" s="97"/>
      <c r="D120" s="35">
        <v>1</v>
      </c>
      <c r="E120" s="2" t="s">
        <v>29</v>
      </c>
      <c r="H120" s="2">
        <f t="shared" si="10"/>
        <v>0</v>
      </c>
      <c r="I120" s="2">
        <f t="shared" si="11"/>
        <v>0</v>
      </c>
      <c r="J120" s="2">
        <f t="shared" si="12"/>
        <v>0</v>
      </c>
    </row>
    <row r="121" spans="1:10" ht="16.5" customHeight="1">
      <c r="A121" s="1" t="s">
        <v>22</v>
      </c>
      <c r="B121" s="96" t="s">
        <v>33</v>
      </c>
      <c r="C121" s="97"/>
      <c r="D121" s="35">
        <v>1</v>
      </c>
      <c r="E121" s="2" t="s">
        <v>29</v>
      </c>
      <c r="H121" s="2">
        <f t="shared" si="10"/>
        <v>0</v>
      </c>
      <c r="I121" s="2">
        <f t="shared" si="11"/>
        <v>0</v>
      </c>
      <c r="J121" s="2">
        <f t="shared" si="12"/>
        <v>0</v>
      </c>
    </row>
    <row r="122" spans="1:10" ht="16.5" customHeight="1">
      <c r="A122" s="1" t="s">
        <v>34</v>
      </c>
      <c r="B122" s="96" t="s">
        <v>35</v>
      </c>
      <c r="C122" s="97"/>
      <c r="D122" s="35">
        <v>10</v>
      </c>
      <c r="E122" s="2" t="s">
        <v>29</v>
      </c>
      <c r="H122" s="2">
        <f t="shared" si="10"/>
        <v>0</v>
      </c>
      <c r="I122" s="2">
        <f t="shared" si="11"/>
        <v>0</v>
      </c>
      <c r="J122" s="2">
        <f t="shared" si="12"/>
        <v>0</v>
      </c>
    </row>
    <row r="123" spans="1:10" ht="16.5" customHeight="1">
      <c r="A123" s="1" t="s">
        <v>36</v>
      </c>
      <c r="B123" s="96" t="s">
        <v>37</v>
      </c>
      <c r="C123" s="97"/>
      <c r="D123" s="35">
        <v>10</v>
      </c>
      <c r="E123" s="2" t="s">
        <v>29</v>
      </c>
      <c r="H123" s="2">
        <f t="shared" si="10"/>
        <v>0</v>
      </c>
      <c r="I123" s="2">
        <f t="shared" si="11"/>
        <v>0</v>
      </c>
      <c r="J123" s="2">
        <f t="shared" si="12"/>
        <v>0</v>
      </c>
    </row>
    <row r="124" spans="1:10" ht="16.5" customHeight="1">
      <c r="A124" s="1" t="s">
        <v>38</v>
      </c>
      <c r="B124" s="96" t="s">
        <v>39</v>
      </c>
      <c r="C124" s="97"/>
      <c r="D124" s="35">
        <v>10</v>
      </c>
      <c r="E124" s="2" t="s">
        <v>29</v>
      </c>
      <c r="H124" s="2">
        <f t="shared" si="10"/>
        <v>0</v>
      </c>
      <c r="I124" s="2">
        <f t="shared" si="11"/>
        <v>0</v>
      </c>
      <c r="J124" s="2">
        <f t="shared" si="12"/>
        <v>0</v>
      </c>
    </row>
    <row r="125" spans="1:10" ht="15.75" customHeight="1">
      <c r="A125" s="19"/>
      <c r="B125" s="20"/>
      <c r="C125" s="21" t="str">
        <f>B116&amp;   " ÖSSZESEN:"</f>
        <v>6. Mázoló munkák ÖSSZESEN:</v>
      </c>
      <c r="D125" s="20"/>
      <c r="E125" s="22"/>
      <c r="F125" s="22"/>
      <c r="G125" s="22"/>
      <c r="H125" s="23">
        <f>SUM(H117:H124)</f>
        <v>0</v>
      </c>
      <c r="I125" s="23">
        <f>SUM(I117:I124)</f>
        <v>0</v>
      </c>
      <c r="J125" s="23">
        <f>SUM(J117:J124)</f>
        <v>0</v>
      </c>
    </row>
    <row r="126" spans="1:10" ht="15.75" customHeight="1">
      <c r="A126" s="1"/>
      <c r="B126" s="2"/>
      <c r="C126" s="2"/>
      <c r="D126" s="2"/>
      <c r="E126" s="12"/>
      <c r="F126" s="12"/>
      <c r="G126" s="12"/>
      <c r="H126" s="12"/>
      <c r="I126" s="12"/>
      <c r="J126" s="12"/>
    </row>
    <row r="127" spans="1:10" ht="24.75" customHeight="1">
      <c r="A127" s="1"/>
      <c r="B127" s="98" t="s">
        <v>147</v>
      </c>
      <c r="C127" s="97"/>
      <c r="D127" s="2"/>
      <c r="E127" s="12"/>
      <c r="F127" s="12"/>
      <c r="G127" s="12"/>
      <c r="H127" s="12"/>
      <c r="I127" s="12"/>
      <c r="J127" s="12"/>
    </row>
    <row r="128" spans="1:10" ht="16.5" customHeight="1">
      <c r="A128" s="25" t="s">
        <v>13</v>
      </c>
      <c r="B128" s="96" t="s">
        <v>40</v>
      </c>
      <c r="C128" s="97"/>
      <c r="D128" s="35">
        <v>2</v>
      </c>
      <c r="E128" s="2" t="s">
        <v>17</v>
      </c>
      <c r="H128" s="2">
        <f t="shared" ref="H128:H139" si="13">D128*F128</f>
        <v>0</v>
      </c>
      <c r="I128" s="2">
        <f t="shared" ref="I128:I139" si="14">D128*G128</f>
        <v>0</v>
      </c>
      <c r="J128" s="2">
        <f t="shared" ref="J128:J139" si="15">H128+I128</f>
        <v>0</v>
      </c>
    </row>
    <row r="129" spans="1:26" ht="33" customHeight="1">
      <c r="A129" s="25" t="s">
        <v>15</v>
      </c>
      <c r="B129" s="96" t="s">
        <v>41</v>
      </c>
      <c r="C129" s="97"/>
      <c r="D129" s="35">
        <v>1</v>
      </c>
      <c r="E129" s="2" t="s">
        <v>17</v>
      </c>
      <c r="H129" s="2">
        <f t="shared" si="13"/>
        <v>0</v>
      </c>
      <c r="I129" s="2">
        <f t="shared" si="14"/>
        <v>0</v>
      </c>
      <c r="J129" s="2">
        <f t="shared" si="15"/>
        <v>0</v>
      </c>
    </row>
    <row r="130" spans="1:26" ht="16.5" customHeight="1">
      <c r="A130" s="25" t="s">
        <v>18</v>
      </c>
      <c r="B130" s="96" t="s">
        <v>121</v>
      </c>
      <c r="C130" s="97"/>
      <c r="D130" s="35">
        <v>1</v>
      </c>
      <c r="E130" s="2" t="s">
        <v>17</v>
      </c>
      <c r="H130" s="2">
        <f t="shared" si="13"/>
        <v>0</v>
      </c>
      <c r="I130" s="2">
        <f t="shared" si="14"/>
        <v>0</v>
      </c>
      <c r="J130" s="2">
        <f t="shared" si="15"/>
        <v>0</v>
      </c>
    </row>
    <row r="131" spans="1:26" ht="30.75" customHeight="1">
      <c r="A131" s="25" t="s">
        <v>20</v>
      </c>
      <c r="B131" s="96" t="s">
        <v>42</v>
      </c>
      <c r="C131" s="97"/>
      <c r="D131" s="35">
        <v>1</v>
      </c>
      <c r="E131" s="2" t="s">
        <v>17</v>
      </c>
      <c r="H131" s="2">
        <f t="shared" si="13"/>
        <v>0</v>
      </c>
      <c r="I131" s="2">
        <f t="shared" si="14"/>
        <v>0</v>
      </c>
      <c r="J131" s="2">
        <f t="shared" si="15"/>
        <v>0</v>
      </c>
    </row>
    <row r="132" spans="1:26" ht="16.5" customHeight="1">
      <c r="A132" s="25" t="s">
        <v>22</v>
      </c>
      <c r="B132" s="96" t="s">
        <v>43</v>
      </c>
      <c r="C132" s="97"/>
      <c r="D132" s="35">
        <v>1</v>
      </c>
      <c r="E132" s="2" t="s">
        <v>44</v>
      </c>
      <c r="H132" s="2">
        <f t="shared" si="13"/>
        <v>0</v>
      </c>
      <c r="I132" s="2">
        <f t="shared" si="14"/>
        <v>0</v>
      </c>
      <c r="J132" s="2">
        <f t="shared" si="15"/>
        <v>0</v>
      </c>
    </row>
    <row r="133" spans="1:26" ht="15.75" customHeight="1">
      <c r="A133" s="25" t="s">
        <v>34</v>
      </c>
      <c r="B133" s="96" t="s">
        <v>45</v>
      </c>
      <c r="C133" s="97"/>
      <c r="D133" s="35">
        <v>1</v>
      </c>
      <c r="E133" s="2" t="s">
        <v>44</v>
      </c>
      <c r="H133" s="2">
        <f t="shared" si="13"/>
        <v>0</v>
      </c>
      <c r="I133" s="2">
        <f t="shared" si="14"/>
        <v>0</v>
      </c>
      <c r="J133" s="2">
        <f t="shared" si="15"/>
        <v>0</v>
      </c>
    </row>
    <row r="134" spans="1:26" ht="33.75" customHeight="1">
      <c r="A134" s="25" t="s">
        <v>36</v>
      </c>
      <c r="B134" s="96" t="s">
        <v>46</v>
      </c>
      <c r="C134" s="97"/>
      <c r="D134" s="35">
        <v>1</v>
      </c>
      <c r="E134" s="2" t="s">
        <v>44</v>
      </c>
      <c r="H134" s="2">
        <f t="shared" si="13"/>
        <v>0</v>
      </c>
      <c r="I134" s="2">
        <f t="shared" si="14"/>
        <v>0</v>
      </c>
      <c r="J134" s="2">
        <f t="shared" si="15"/>
        <v>0</v>
      </c>
    </row>
    <row r="135" spans="1:26" ht="16.5" customHeight="1">
      <c r="A135" s="25" t="s">
        <v>38</v>
      </c>
      <c r="B135" s="96" t="s">
        <v>47</v>
      </c>
      <c r="C135" s="97"/>
      <c r="D135" s="35">
        <v>1</v>
      </c>
      <c r="E135" s="2" t="s">
        <v>44</v>
      </c>
      <c r="H135" s="2">
        <f t="shared" si="13"/>
        <v>0</v>
      </c>
      <c r="I135" s="2">
        <f t="shared" si="14"/>
        <v>0</v>
      </c>
      <c r="J135" s="2">
        <f t="shared" si="15"/>
        <v>0</v>
      </c>
    </row>
    <row r="136" spans="1:26" ht="16.5" customHeight="1">
      <c r="A136" s="25" t="s">
        <v>74</v>
      </c>
      <c r="B136" s="96" t="s">
        <v>148</v>
      </c>
      <c r="C136" s="97"/>
      <c r="D136" s="35">
        <v>1</v>
      </c>
      <c r="E136" s="2" t="s">
        <v>149</v>
      </c>
      <c r="H136" s="2">
        <f t="shared" si="13"/>
        <v>0</v>
      </c>
      <c r="I136" s="2">
        <f t="shared" si="14"/>
        <v>0</v>
      </c>
      <c r="J136" s="2">
        <f t="shared" si="15"/>
        <v>0</v>
      </c>
    </row>
    <row r="137" spans="1:26" ht="16.5" customHeight="1">
      <c r="A137" s="25" t="s">
        <v>76</v>
      </c>
      <c r="B137" s="96" t="s">
        <v>150</v>
      </c>
      <c r="C137" s="97"/>
      <c r="D137" s="35">
        <v>1</v>
      </c>
      <c r="E137" s="2" t="s">
        <v>149</v>
      </c>
      <c r="H137" s="2">
        <f t="shared" si="13"/>
        <v>0</v>
      </c>
      <c r="I137" s="2">
        <f t="shared" si="14"/>
        <v>0</v>
      </c>
      <c r="J137" s="2">
        <f t="shared" si="15"/>
        <v>0</v>
      </c>
    </row>
    <row r="138" spans="1:26" ht="16.5" customHeight="1">
      <c r="A138" s="25" t="s">
        <v>77</v>
      </c>
      <c r="B138" s="96" t="s">
        <v>151</v>
      </c>
      <c r="C138" s="97"/>
      <c r="D138" s="35">
        <v>1</v>
      </c>
      <c r="E138" s="2" t="s">
        <v>44</v>
      </c>
      <c r="H138" s="2">
        <f t="shared" si="13"/>
        <v>0</v>
      </c>
      <c r="I138" s="2">
        <f t="shared" si="14"/>
        <v>0</v>
      </c>
      <c r="J138" s="2">
        <f t="shared" si="15"/>
        <v>0</v>
      </c>
    </row>
    <row r="139" spans="1:26" ht="16.5" customHeight="1">
      <c r="A139" s="25" t="s">
        <v>78</v>
      </c>
      <c r="B139" s="96" t="s">
        <v>152</v>
      </c>
      <c r="C139" s="97"/>
      <c r="D139" s="35">
        <v>1</v>
      </c>
      <c r="E139" s="2" t="s">
        <v>44</v>
      </c>
      <c r="H139" s="2">
        <f t="shared" si="13"/>
        <v>0</v>
      </c>
      <c r="I139" s="2">
        <f t="shared" si="14"/>
        <v>0</v>
      </c>
      <c r="J139" s="2">
        <f t="shared" si="15"/>
        <v>0</v>
      </c>
    </row>
    <row r="140" spans="1:26" ht="15.75" customHeight="1">
      <c r="A140" s="19"/>
      <c r="B140" s="20"/>
      <c r="C140" s="21" t="str">
        <f>B127&amp;   " ÖSSZESEN:"</f>
        <v>7. Egyéb tételek ÖSSZESEN:</v>
      </c>
      <c r="D140" s="20"/>
      <c r="E140" s="22"/>
      <c r="F140" s="22"/>
      <c r="G140" s="22"/>
      <c r="H140" s="23">
        <f>SUM(H128:H139)</f>
        <v>0</v>
      </c>
      <c r="I140" s="23">
        <f>SUM(I128:I139)</f>
        <v>0</v>
      </c>
      <c r="J140" s="23">
        <f>SUM(J128:J139)</f>
        <v>0</v>
      </c>
    </row>
    <row r="141" spans="1:26" ht="18" customHeight="1">
      <c r="A141" s="36"/>
      <c r="B141" s="37"/>
      <c r="C141" s="38"/>
      <c r="D141" s="37"/>
      <c r="E141" s="39"/>
      <c r="F141" s="39"/>
      <c r="G141" s="39"/>
      <c r="H141" s="40"/>
      <c r="I141" s="40"/>
      <c r="J141" s="40"/>
    </row>
    <row r="142" spans="1:26" ht="15.75" customHeight="1">
      <c r="A142" s="21"/>
      <c r="B142" s="21"/>
      <c r="C142" s="21" t="s">
        <v>48</v>
      </c>
      <c r="D142" s="20"/>
      <c r="E142" s="20"/>
      <c r="F142" s="20"/>
      <c r="G142" s="20"/>
      <c r="H142" s="43">
        <f>SUM(H140,H125,H114,H108,H99,H79,H58)</f>
        <v>0</v>
      </c>
      <c r="I142" s="43">
        <f>SUM(I140,I125,I114,I108,I99,I79,I58)</f>
        <v>0</v>
      </c>
      <c r="J142" s="43">
        <f>SUM(J140,J125,J114,J108,J99,J79,J58)</f>
        <v>0</v>
      </c>
    </row>
    <row r="143" spans="1:26" s="72" customFormat="1" ht="16.5" customHeight="1">
      <c r="A143" s="71"/>
      <c r="B143" s="37"/>
      <c r="C143" s="37"/>
      <c r="D143" s="37"/>
      <c r="E143" s="39"/>
      <c r="F143" s="39"/>
      <c r="G143" s="39"/>
      <c r="H143" s="39"/>
      <c r="I143" s="39"/>
      <c r="J143" s="39"/>
      <c r="K143" s="37"/>
      <c r="L143" s="37"/>
      <c r="M143" s="37"/>
      <c r="N143" s="37"/>
      <c r="O143" s="37"/>
      <c r="P143" s="37"/>
      <c r="Q143" s="37"/>
      <c r="R143" s="37"/>
      <c r="S143" s="37"/>
      <c r="T143" s="37"/>
      <c r="U143" s="37"/>
      <c r="V143" s="37"/>
      <c r="W143" s="37"/>
      <c r="X143" s="37"/>
      <c r="Y143" s="37"/>
      <c r="Z143" s="37"/>
    </row>
    <row r="144" spans="1:26" s="72" customFormat="1" ht="16.5" customHeight="1">
      <c r="A144" s="71"/>
      <c r="B144" s="37"/>
      <c r="C144" s="37"/>
      <c r="D144" s="37"/>
      <c r="E144" s="39"/>
      <c r="F144" s="39"/>
      <c r="G144" s="39"/>
      <c r="H144" s="39"/>
      <c r="I144" s="39"/>
      <c r="J144" s="39"/>
      <c r="K144" s="37"/>
      <c r="L144" s="37"/>
      <c r="M144" s="37"/>
      <c r="N144" s="37"/>
      <c r="O144" s="37"/>
      <c r="P144" s="37"/>
      <c r="Q144" s="37"/>
      <c r="R144" s="37"/>
      <c r="S144" s="37"/>
      <c r="T144" s="37"/>
      <c r="U144" s="37"/>
      <c r="V144" s="37"/>
      <c r="W144" s="37"/>
      <c r="X144" s="37"/>
      <c r="Y144" s="37"/>
      <c r="Z144" s="37"/>
    </row>
    <row r="145" spans="1:10" ht="17.25" thickBot="1">
      <c r="A145" s="6"/>
      <c r="B145" s="7"/>
      <c r="C145" s="7"/>
      <c r="D145" s="7"/>
      <c r="E145" s="7"/>
      <c r="F145" s="7"/>
      <c r="G145" s="7"/>
      <c r="H145" s="7"/>
      <c r="I145" s="7"/>
      <c r="J145" s="8"/>
    </row>
    <row r="146" spans="1:10" ht="34.5" customHeight="1">
      <c r="A146" s="93" t="s">
        <v>213</v>
      </c>
      <c r="B146" s="94"/>
      <c r="C146" s="94"/>
      <c r="D146" s="94"/>
      <c r="E146" s="94"/>
      <c r="F146" s="94"/>
      <c r="G146" s="94"/>
      <c r="H146" s="94"/>
      <c r="I146" s="94"/>
      <c r="J146" s="94"/>
    </row>
    <row r="147" spans="1:10" s="48" customFormat="1" ht="17.25" thickBot="1">
      <c r="A147" s="95"/>
      <c r="B147" s="89"/>
      <c r="C147" s="89"/>
      <c r="D147" s="89"/>
      <c r="E147" s="89"/>
      <c r="F147" s="89"/>
      <c r="G147" s="89"/>
      <c r="H147" s="89"/>
      <c r="I147" s="89"/>
      <c r="J147" s="89"/>
    </row>
    <row r="148" spans="1:10" s="48" customFormat="1" ht="33.75" thickBot="1">
      <c r="A148" s="49" t="s">
        <v>6</v>
      </c>
      <c r="B148" s="50"/>
      <c r="C148" s="51" t="s">
        <v>7</v>
      </c>
      <c r="D148" s="52" t="s">
        <v>8</v>
      </c>
      <c r="E148" s="53" t="s">
        <v>9</v>
      </c>
      <c r="F148" s="52" t="s">
        <v>10</v>
      </c>
      <c r="G148" s="52" t="s">
        <v>11</v>
      </c>
      <c r="H148" s="52" t="s">
        <v>0</v>
      </c>
      <c r="I148" s="54" t="s">
        <v>1</v>
      </c>
      <c r="J148" s="54" t="s">
        <v>12</v>
      </c>
    </row>
    <row r="149" spans="1:10" s="48" customFormat="1" ht="16.5">
      <c r="A149" s="46"/>
      <c r="B149" s="88" t="s">
        <v>59</v>
      </c>
      <c r="C149" s="89"/>
      <c r="D149" s="47"/>
      <c r="E149" s="47"/>
      <c r="F149" s="47"/>
      <c r="G149" s="47"/>
      <c r="H149" s="47"/>
      <c r="I149" s="47"/>
      <c r="J149" s="47"/>
    </row>
    <row r="150" spans="1:10" s="48" customFormat="1" ht="16.5">
      <c r="A150" s="46"/>
      <c r="B150" s="55"/>
      <c r="D150" s="47"/>
      <c r="E150" s="47"/>
      <c r="F150" s="47"/>
      <c r="G150" s="47"/>
      <c r="H150" s="47"/>
      <c r="I150" s="47"/>
      <c r="J150" s="47"/>
    </row>
    <row r="151" spans="1:10" s="48" customFormat="1" ht="18.75" customHeight="1">
      <c r="A151" s="46"/>
      <c r="B151" s="88" t="s">
        <v>60</v>
      </c>
      <c r="C151" s="89"/>
      <c r="D151" s="47"/>
      <c r="E151" s="47"/>
      <c r="F151" s="47"/>
      <c r="G151" s="47"/>
      <c r="H151" s="47"/>
      <c r="I151" s="47"/>
      <c r="J151" s="47"/>
    </row>
    <row r="152" spans="1:10" s="48" customFormat="1" ht="49.5" customHeight="1">
      <c r="A152" s="46" t="s">
        <v>13</v>
      </c>
      <c r="B152" s="92" t="s">
        <v>61</v>
      </c>
      <c r="C152" s="89"/>
      <c r="D152" s="56">
        <v>1</v>
      </c>
      <c r="E152" s="57" t="s">
        <v>17</v>
      </c>
      <c r="F152" s="57"/>
      <c r="G152" s="57"/>
      <c r="H152" s="57">
        <f t="shared" ref="H152:H158" si="16">D152*F152</f>
        <v>0</v>
      </c>
      <c r="I152" s="57">
        <f t="shared" ref="I152:I158" si="17">D152*G152</f>
        <v>0</v>
      </c>
      <c r="J152" s="57">
        <f t="shared" ref="J152:J158" si="18">H152+I152</f>
        <v>0</v>
      </c>
    </row>
    <row r="153" spans="1:10" s="48" customFormat="1" ht="33" customHeight="1">
      <c r="A153" s="46" t="s">
        <v>15</v>
      </c>
      <c r="B153" s="92" t="s">
        <v>62</v>
      </c>
      <c r="C153" s="89"/>
      <c r="D153" s="56">
        <v>1</v>
      </c>
      <c r="E153" s="57" t="s">
        <v>17</v>
      </c>
      <c r="F153" s="57"/>
      <c r="G153" s="57"/>
      <c r="H153" s="57">
        <f t="shared" si="16"/>
        <v>0</v>
      </c>
      <c r="I153" s="57">
        <f t="shared" si="17"/>
        <v>0</v>
      </c>
      <c r="J153" s="57">
        <f t="shared" si="18"/>
        <v>0</v>
      </c>
    </row>
    <row r="154" spans="1:10" s="48" customFormat="1" ht="16.5" customHeight="1">
      <c r="A154" s="46" t="s">
        <v>18</v>
      </c>
      <c r="B154" s="92" t="s">
        <v>63</v>
      </c>
      <c r="C154" s="89"/>
      <c r="D154" s="56">
        <v>1</v>
      </c>
      <c r="E154" s="57" t="s">
        <v>17</v>
      </c>
      <c r="F154" s="57"/>
      <c r="G154" s="57"/>
      <c r="H154" s="57">
        <f t="shared" si="16"/>
        <v>0</v>
      </c>
      <c r="I154" s="57">
        <f t="shared" si="17"/>
        <v>0</v>
      </c>
      <c r="J154" s="57">
        <f t="shared" si="18"/>
        <v>0</v>
      </c>
    </row>
    <row r="155" spans="1:10" s="48" customFormat="1" ht="33" customHeight="1">
      <c r="A155" s="46" t="s">
        <v>20</v>
      </c>
      <c r="B155" s="92" t="s">
        <v>64</v>
      </c>
      <c r="C155" s="89"/>
      <c r="D155" s="58">
        <v>92</v>
      </c>
      <c r="E155" s="57" t="s">
        <v>14</v>
      </c>
      <c r="F155" s="57"/>
      <c r="G155" s="57"/>
      <c r="H155" s="57">
        <f t="shared" si="16"/>
        <v>0</v>
      </c>
      <c r="I155" s="57">
        <f t="shared" si="17"/>
        <v>0</v>
      </c>
      <c r="J155" s="57">
        <f t="shared" si="18"/>
        <v>0</v>
      </c>
    </row>
    <row r="156" spans="1:10" s="48" customFormat="1" ht="33" customHeight="1">
      <c r="A156" s="46" t="s">
        <v>22</v>
      </c>
      <c r="B156" s="92" t="s">
        <v>170</v>
      </c>
      <c r="C156" s="89"/>
      <c r="D156" s="58">
        <v>8</v>
      </c>
      <c r="E156" s="57" t="s">
        <v>14</v>
      </c>
      <c r="F156" s="57"/>
      <c r="G156" s="57"/>
      <c r="H156" s="57">
        <f t="shared" si="16"/>
        <v>0</v>
      </c>
      <c r="I156" s="57">
        <f t="shared" si="17"/>
        <v>0</v>
      </c>
      <c r="J156" s="57">
        <f t="shared" si="18"/>
        <v>0</v>
      </c>
    </row>
    <row r="157" spans="1:10" s="48" customFormat="1" ht="33" customHeight="1">
      <c r="A157" s="46" t="s">
        <v>34</v>
      </c>
      <c r="B157" s="92" t="s">
        <v>171</v>
      </c>
      <c r="C157" s="89"/>
      <c r="D157" s="58">
        <v>92</v>
      </c>
      <c r="E157" s="57" t="s">
        <v>14</v>
      </c>
      <c r="F157" s="57"/>
      <c r="G157" s="57"/>
      <c r="H157" s="57">
        <f t="shared" si="16"/>
        <v>0</v>
      </c>
      <c r="I157" s="57">
        <f t="shared" si="17"/>
        <v>0</v>
      </c>
      <c r="J157" s="57">
        <f t="shared" si="18"/>
        <v>0</v>
      </c>
    </row>
    <row r="158" spans="1:10" s="48" customFormat="1" ht="33" customHeight="1">
      <c r="A158" s="46" t="s">
        <v>36</v>
      </c>
      <c r="B158" s="92" t="s">
        <v>65</v>
      </c>
      <c r="C158" s="89"/>
      <c r="D158" s="58">
        <v>60</v>
      </c>
      <c r="E158" s="57" t="s">
        <v>14</v>
      </c>
      <c r="F158" s="57"/>
      <c r="G158" s="57"/>
      <c r="H158" s="57">
        <f t="shared" si="16"/>
        <v>0</v>
      </c>
      <c r="I158" s="57">
        <f t="shared" si="17"/>
        <v>0</v>
      </c>
      <c r="J158" s="57">
        <f t="shared" si="18"/>
        <v>0</v>
      </c>
    </row>
    <row r="159" spans="1:10" s="48" customFormat="1" ht="15.75" customHeight="1">
      <c r="A159" s="59"/>
      <c r="B159" s="60"/>
      <c r="C159" s="61" t="str">
        <f>B151&amp;   " ÖSSZESEN:"</f>
        <v>1. Földmunka, kiegészítő tevékenységek ÖSSZESEN:</v>
      </c>
      <c r="D159" s="62"/>
      <c r="E159" s="62"/>
      <c r="F159" s="62"/>
      <c r="G159" s="62"/>
      <c r="H159" s="63">
        <f>SUM(H152:H158)</f>
        <v>0</v>
      </c>
      <c r="I159" s="63">
        <f>SUM(I152:I158)</f>
        <v>0</v>
      </c>
      <c r="J159" s="63">
        <f>SUM(J152:J158)</f>
        <v>0</v>
      </c>
    </row>
    <row r="160" spans="1:10" s="48" customFormat="1" ht="15.75" customHeight="1">
      <c r="A160" s="46"/>
      <c r="B160" s="47"/>
      <c r="C160" s="47"/>
      <c r="D160" s="47"/>
      <c r="E160" s="57"/>
      <c r="F160" s="57"/>
      <c r="G160" s="57"/>
      <c r="H160" s="57"/>
      <c r="I160" s="57"/>
      <c r="J160" s="57"/>
    </row>
    <row r="161" spans="1:26" s="48" customFormat="1" ht="24" customHeight="1">
      <c r="A161" s="46"/>
      <c r="B161" s="88" t="s">
        <v>66</v>
      </c>
      <c r="C161" s="89"/>
      <c r="D161" s="47"/>
      <c r="E161" s="57"/>
      <c r="F161" s="57"/>
      <c r="G161" s="57"/>
      <c r="H161" s="57"/>
      <c r="I161" s="57"/>
      <c r="J161" s="57"/>
    </row>
    <row r="162" spans="1:26" s="48" customFormat="1" ht="49.5" customHeight="1">
      <c r="A162" s="46" t="s">
        <v>13</v>
      </c>
      <c r="B162" s="92" t="s">
        <v>172</v>
      </c>
      <c r="C162" s="89"/>
      <c r="D162" s="58">
        <v>10</v>
      </c>
      <c r="E162" s="57" t="s">
        <v>14</v>
      </c>
      <c r="F162" s="57"/>
      <c r="G162" s="57"/>
      <c r="H162" s="57">
        <f>D162*F162</f>
        <v>0</v>
      </c>
      <c r="I162" s="57">
        <f>D162*G162</f>
        <v>0</v>
      </c>
      <c r="J162" s="57">
        <f>H162+I162</f>
        <v>0</v>
      </c>
      <c r="K162" s="64"/>
      <c r="L162" s="64"/>
      <c r="M162" s="64"/>
      <c r="N162" s="64"/>
      <c r="O162" s="64"/>
      <c r="P162" s="64"/>
      <c r="Q162" s="64"/>
      <c r="R162" s="64"/>
      <c r="S162" s="64"/>
      <c r="T162" s="64"/>
      <c r="U162" s="64"/>
      <c r="V162" s="64"/>
      <c r="W162" s="64"/>
      <c r="X162" s="64"/>
      <c r="Y162" s="64"/>
      <c r="Z162" s="64"/>
    </row>
    <row r="163" spans="1:26" s="48" customFormat="1" ht="17.25" customHeight="1">
      <c r="A163" s="46" t="s">
        <v>15</v>
      </c>
      <c r="B163" s="92" t="s">
        <v>173</v>
      </c>
      <c r="C163" s="89"/>
      <c r="D163" s="56">
        <v>10</v>
      </c>
      <c r="E163" s="57" t="s">
        <v>14</v>
      </c>
      <c r="F163" s="57"/>
      <c r="G163" s="57"/>
      <c r="H163" s="57">
        <f>D163*F163</f>
        <v>0</v>
      </c>
      <c r="I163" s="57">
        <f>D163*G163</f>
        <v>0</v>
      </c>
      <c r="J163" s="57">
        <f>H163+I163</f>
        <v>0</v>
      </c>
      <c r="K163" s="64"/>
      <c r="L163" s="64"/>
      <c r="M163" s="64"/>
      <c r="N163" s="64"/>
      <c r="O163" s="64"/>
      <c r="P163" s="64"/>
      <c r="Q163" s="64"/>
      <c r="R163" s="64"/>
      <c r="S163" s="64"/>
      <c r="T163" s="64"/>
      <c r="U163" s="64"/>
      <c r="V163" s="64"/>
      <c r="W163" s="64"/>
      <c r="X163" s="64"/>
      <c r="Y163" s="64"/>
      <c r="Z163" s="64"/>
    </row>
    <row r="164" spans="1:26" s="48" customFormat="1" ht="17.25" customHeight="1">
      <c r="A164" s="46" t="s">
        <v>18</v>
      </c>
      <c r="B164" s="92" t="s">
        <v>174</v>
      </c>
      <c r="C164" s="89"/>
      <c r="D164" s="56">
        <v>12</v>
      </c>
      <c r="E164" s="57" t="s">
        <v>14</v>
      </c>
      <c r="F164" s="57"/>
      <c r="G164" s="57"/>
      <c r="H164" s="57">
        <f>D164*F164</f>
        <v>0</v>
      </c>
      <c r="I164" s="57">
        <f>D164*G164</f>
        <v>0</v>
      </c>
      <c r="J164" s="57">
        <f>H164+I164</f>
        <v>0</v>
      </c>
      <c r="K164" s="64"/>
      <c r="L164" s="64"/>
      <c r="M164" s="64"/>
      <c r="N164" s="64"/>
      <c r="O164" s="64"/>
      <c r="P164" s="64"/>
      <c r="Q164" s="64"/>
      <c r="R164" s="64"/>
      <c r="S164" s="64"/>
      <c r="T164" s="64"/>
      <c r="U164" s="64"/>
      <c r="V164" s="64"/>
      <c r="W164" s="64"/>
      <c r="X164" s="64"/>
      <c r="Y164" s="64"/>
      <c r="Z164" s="64"/>
    </row>
    <row r="165" spans="1:26" s="48" customFormat="1" ht="16.5" customHeight="1">
      <c r="A165" s="46" t="s">
        <v>20</v>
      </c>
      <c r="B165" s="92" t="s">
        <v>67</v>
      </c>
      <c r="C165" s="89"/>
      <c r="D165" s="56">
        <v>12</v>
      </c>
      <c r="E165" s="57" t="s">
        <v>14</v>
      </c>
      <c r="F165" s="57"/>
      <c r="G165" s="57"/>
      <c r="H165" s="57">
        <f>D165*F165</f>
        <v>0</v>
      </c>
      <c r="I165" s="57">
        <f>D165*G165</f>
        <v>0</v>
      </c>
      <c r="J165" s="57">
        <f>H165+I165</f>
        <v>0</v>
      </c>
      <c r="K165" s="64"/>
      <c r="L165" s="64"/>
      <c r="M165" s="64"/>
      <c r="N165" s="64"/>
      <c r="O165" s="64"/>
      <c r="P165" s="64"/>
      <c r="Q165" s="64"/>
      <c r="R165" s="64"/>
      <c r="S165" s="64"/>
      <c r="T165" s="64"/>
      <c r="U165" s="64"/>
      <c r="V165" s="64"/>
      <c r="W165" s="64"/>
      <c r="X165" s="64"/>
      <c r="Y165" s="64"/>
      <c r="Z165" s="64"/>
    </row>
    <row r="166" spans="1:26" s="48" customFormat="1" ht="16.5" customHeight="1">
      <c r="A166" s="46" t="s">
        <v>22</v>
      </c>
      <c r="B166" s="92" t="s">
        <v>68</v>
      </c>
      <c r="C166" s="89"/>
      <c r="D166" s="58">
        <v>1</v>
      </c>
      <c r="E166" s="57" t="s">
        <v>49</v>
      </c>
      <c r="F166" s="57"/>
      <c r="G166" s="57"/>
      <c r="H166" s="57">
        <f>D166*F166</f>
        <v>0</v>
      </c>
      <c r="I166" s="57">
        <f>D166*G166</f>
        <v>0</v>
      </c>
      <c r="J166" s="57">
        <f>H166+I166</f>
        <v>0</v>
      </c>
      <c r="K166" s="64"/>
      <c r="L166" s="64"/>
      <c r="M166" s="64"/>
      <c r="N166" s="64"/>
      <c r="O166" s="64"/>
      <c r="P166" s="64"/>
      <c r="Q166" s="64"/>
      <c r="R166" s="64"/>
      <c r="S166" s="64"/>
      <c r="T166" s="64"/>
      <c r="U166" s="64"/>
      <c r="V166" s="64"/>
      <c r="W166" s="64"/>
      <c r="X166" s="64"/>
      <c r="Y166" s="64"/>
      <c r="Z166" s="64"/>
    </row>
    <row r="167" spans="1:26" s="48" customFormat="1" ht="15.75" customHeight="1">
      <c r="A167" s="59"/>
      <c r="B167" s="60"/>
      <c r="C167" s="61" t="str">
        <f>B161&amp;   " ÖSSZESEN:"</f>
        <v>2. Védőcsövek, vezetékcsatornák, sorkapocsdobozok ÖSSZESEN:</v>
      </c>
      <c r="D167" s="62"/>
      <c r="E167" s="62"/>
      <c r="F167" s="62"/>
      <c r="G167" s="62"/>
      <c r="H167" s="63">
        <f>SUM(H162:H166)</f>
        <v>0</v>
      </c>
      <c r="I167" s="63">
        <f>SUM(I162:I166)</f>
        <v>0</v>
      </c>
      <c r="J167" s="63">
        <f>SUM(J162:J166)</f>
        <v>0</v>
      </c>
    </row>
    <row r="168" spans="1:26" s="48" customFormat="1" ht="15.75" customHeight="1">
      <c r="A168" s="46"/>
      <c r="B168" s="47"/>
      <c r="C168" s="47"/>
      <c r="D168" s="47"/>
      <c r="E168" s="57"/>
      <c r="F168" s="57"/>
      <c r="G168" s="57"/>
      <c r="H168" s="57"/>
      <c r="I168" s="57"/>
      <c r="J168" s="57"/>
    </row>
    <row r="169" spans="1:26" s="48" customFormat="1" ht="24.75" customHeight="1">
      <c r="A169" s="46"/>
      <c r="B169" s="88" t="s">
        <v>69</v>
      </c>
      <c r="C169" s="89"/>
      <c r="D169" s="47"/>
      <c r="E169" s="57"/>
      <c r="F169" s="57"/>
      <c r="G169" s="57"/>
      <c r="H169" s="57"/>
      <c r="I169" s="57"/>
      <c r="J169" s="57"/>
    </row>
    <row r="170" spans="1:26" s="48" customFormat="1" ht="67.5" customHeight="1">
      <c r="A170" s="46" t="s">
        <v>13</v>
      </c>
      <c r="B170" s="92" t="s">
        <v>175</v>
      </c>
      <c r="C170" s="92"/>
      <c r="D170" s="56">
        <v>40</v>
      </c>
      <c r="E170" s="57" t="s">
        <v>14</v>
      </c>
      <c r="F170" s="57"/>
      <c r="G170" s="57"/>
      <c r="H170" s="57">
        <f t="shared" ref="H170:H182" si="19">D170*F170</f>
        <v>0</v>
      </c>
      <c r="I170" s="57">
        <f t="shared" ref="I170:I182" si="20">D170*G170</f>
        <v>0</v>
      </c>
      <c r="J170" s="57">
        <f t="shared" ref="J170:J182" si="21">H170+I170</f>
        <v>0</v>
      </c>
    </row>
    <row r="171" spans="1:26" s="48" customFormat="1" ht="69.75" customHeight="1">
      <c r="A171" s="46" t="s">
        <v>15</v>
      </c>
      <c r="B171" s="92" t="s">
        <v>176</v>
      </c>
      <c r="C171" s="92" t="s">
        <v>70</v>
      </c>
      <c r="D171" s="56">
        <v>64</v>
      </c>
      <c r="E171" s="57" t="s">
        <v>14</v>
      </c>
      <c r="F171" s="57"/>
      <c r="G171" s="57"/>
      <c r="H171" s="57">
        <f t="shared" si="19"/>
        <v>0</v>
      </c>
      <c r="I171" s="57">
        <f t="shared" si="20"/>
        <v>0</v>
      </c>
      <c r="J171" s="57">
        <f t="shared" si="21"/>
        <v>0</v>
      </c>
    </row>
    <row r="172" spans="1:26" s="48" customFormat="1" ht="66.75" customHeight="1">
      <c r="A172" s="46" t="s">
        <v>18</v>
      </c>
      <c r="B172" s="92" t="s">
        <v>177</v>
      </c>
      <c r="C172" s="92" t="s">
        <v>70</v>
      </c>
      <c r="D172" s="56">
        <v>12</v>
      </c>
      <c r="E172" s="57" t="s">
        <v>14</v>
      </c>
      <c r="F172" s="57"/>
      <c r="G172" s="57"/>
      <c r="H172" s="57">
        <f t="shared" si="19"/>
        <v>0</v>
      </c>
      <c r="I172" s="57">
        <f t="shared" si="20"/>
        <v>0</v>
      </c>
      <c r="J172" s="57">
        <f t="shared" si="21"/>
        <v>0</v>
      </c>
    </row>
    <row r="173" spans="1:26" s="48" customFormat="1" ht="65.25" customHeight="1">
      <c r="A173" s="46" t="s">
        <v>20</v>
      </c>
      <c r="B173" s="92" t="s">
        <v>178</v>
      </c>
      <c r="C173" s="92" t="s">
        <v>70</v>
      </c>
      <c r="D173" s="56">
        <v>11</v>
      </c>
      <c r="E173" s="57" t="s">
        <v>14</v>
      </c>
      <c r="F173" s="57"/>
      <c r="G173" s="57"/>
      <c r="H173" s="57">
        <f t="shared" si="19"/>
        <v>0</v>
      </c>
      <c r="I173" s="57">
        <f t="shared" si="20"/>
        <v>0</v>
      </c>
      <c r="J173" s="57">
        <f t="shared" si="21"/>
        <v>0</v>
      </c>
    </row>
    <row r="174" spans="1:26" s="48" customFormat="1" ht="70.5" customHeight="1">
      <c r="A174" s="46" t="s">
        <v>22</v>
      </c>
      <c r="B174" s="92" t="s">
        <v>179</v>
      </c>
      <c r="C174" s="92" t="s">
        <v>71</v>
      </c>
      <c r="D174" s="56">
        <v>80</v>
      </c>
      <c r="E174" s="57" t="s">
        <v>14</v>
      </c>
      <c r="F174" s="57"/>
      <c r="G174" s="57"/>
      <c r="H174" s="57">
        <f t="shared" si="19"/>
        <v>0</v>
      </c>
      <c r="I174" s="57">
        <f t="shared" si="20"/>
        <v>0</v>
      </c>
      <c r="J174" s="57">
        <f t="shared" si="21"/>
        <v>0</v>
      </c>
    </row>
    <row r="175" spans="1:26" s="48" customFormat="1" ht="67.5" customHeight="1">
      <c r="A175" s="46" t="s">
        <v>34</v>
      </c>
      <c r="B175" s="92" t="s">
        <v>180</v>
      </c>
      <c r="C175" s="92" t="s">
        <v>72</v>
      </c>
      <c r="D175" s="56">
        <v>72</v>
      </c>
      <c r="E175" s="57" t="s">
        <v>14</v>
      </c>
      <c r="F175" s="57"/>
      <c r="G175" s="57"/>
      <c r="H175" s="57">
        <f t="shared" si="19"/>
        <v>0</v>
      </c>
      <c r="I175" s="57">
        <f t="shared" si="20"/>
        <v>0</v>
      </c>
      <c r="J175" s="57">
        <f t="shared" si="21"/>
        <v>0</v>
      </c>
    </row>
    <row r="176" spans="1:26" s="48" customFormat="1" ht="49.5" customHeight="1">
      <c r="A176" s="46" t="s">
        <v>36</v>
      </c>
      <c r="B176" s="92" t="s">
        <v>181</v>
      </c>
      <c r="C176" s="92" t="s">
        <v>72</v>
      </c>
      <c r="D176" s="56">
        <v>58</v>
      </c>
      <c r="E176" s="57" t="s">
        <v>14</v>
      </c>
      <c r="F176" s="57"/>
      <c r="G176" s="57"/>
      <c r="H176" s="57">
        <f t="shared" si="19"/>
        <v>0</v>
      </c>
      <c r="I176" s="57">
        <f t="shared" si="20"/>
        <v>0</v>
      </c>
      <c r="J176" s="57">
        <f t="shared" si="21"/>
        <v>0</v>
      </c>
    </row>
    <row r="177" spans="1:26" s="48" customFormat="1" ht="49.5" customHeight="1">
      <c r="A177" s="46" t="s">
        <v>38</v>
      </c>
      <c r="B177" s="92" t="s">
        <v>182</v>
      </c>
      <c r="C177" s="92" t="s">
        <v>73</v>
      </c>
      <c r="D177" s="56">
        <v>26</v>
      </c>
      <c r="E177" s="57" t="s">
        <v>14</v>
      </c>
      <c r="F177" s="57"/>
      <c r="G177" s="57"/>
      <c r="H177" s="57">
        <f t="shared" si="19"/>
        <v>0</v>
      </c>
      <c r="I177" s="57">
        <f t="shared" si="20"/>
        <v>0</v>
      </c>
      <c r="J177" s="57">
        <f t="shared" si="21"/>
        <v>0</v>
      </c>
    </row>
    <row r="178" spans="1:26" s="48" customFormat="1" ht="53.25" customHeight="1">
      <c r="A178" s="46" t="s">
        <v>74</v>
      </c>
      <c r="B178" s="92" t="s">
        <v>183</v>
      </c>
      <c r="C178" s="92" t="s">
        <v>75</v>
      </c>
      <c r="D178" s="56">
        <v>16</v>
      </c>
      <c r="E178" s="57" t="s">
        <v>14</v>
      </c>
      <c r="F178" s="57"/>
      <c r="G178" s="57"/>
      <c r="H178" s="57">
        <f t="shared" si="19"/>
        <v>0</v>
      </c>
      <c r="I178" s="57">
        <f t="shared" si="20"/>
        <v>0</v>
      </c>
      <c r="J178" s="57">
        <f t="shared" si="21"/>
        <v>0</v>
      </c>
    </row>
    <row r="179" spans="1:26" s="48" customFormat="1" ht="49.5" customHeight="1">
      <c r="A179" s="46" t="s">
        <v>76</v>
      </c>
      <c r="B179" s="92" t="s">
        <v>184</v>
      </c>
      <c r="C179" s="92"/>
      <c r="D179" s="56">
        <v>78</v>
      </c>
      <c r="E179" s="57" t="s">
        <v>14</v>
      </c>
      <c r="F179" s="57"/>
      <c r="G179" s="57"/>
      <c r="H179" s="57">
        <f t="shared" si="19"/>
        <v>0</v>
      </c>
      <c r="I179" s="57">
        <f t="shared" si="20"/>
        <v>0</v>
      </c>
      <c r="J179" s="57">
        <f t="shared" si="21"/>
        <v>0</v>
      </c>
    </row>
    <row r="180" spans="1:26" s="48" customFormat="1" ht="51.75" customHeight="1">
      <c r="A180" s="46" t="s">
        <v>77</v>
      </c>
      <c r="B180" s="92" t="s">
        <v>185</v>
      </c>
      <c r="C180" s="92"/>
      <c r="D180" s="56">
        <v>6</v>
      </c>
      <c r="E180" s="57" t="s">
        <v>14</v>
      </c>
      <c r="F180" s="57"/>
      <c r="G180" s="57"/>
      <c r="H180" s="57">
        <f t="shared" si="19"/>
        <v>0</v>
      </c>
      <c r="I180" s="57">
        <f t="shared" si="20"/>
        <v>0</v>
      </c>
      <c r="J180" s="57">
        <f t="shared" si="21"/>
        <v>0</v>
      </c>
    </row>
    <row r="181" spans="1:26" s="48" customFormat="1" ht="51.75" customHeight="1">
      <c r="A181" s="46" t="s">
        <v>77</v>
      </c>
      <c r="B181" s="92" t="s">
        <v>186</v>
      </c>
      <c r="C181" s="92"/>
      <c r="D181" s="56">
        <v>28</v>
      </c>
      <c r="E181" s="57" t="s">
        <v>14</v>
      </c>
      <c r="F181" s="57"/>
      <c r="G181" s="57"/>
      <c r="H181" s="57">
        <f t="shared" si="19"/>
        <v>0</v>
      </c>
      <c r="I181" s="57">
        <f t="shared" si="20"/>
        <v>0</v>
      </c>
      <c r="J181" s="57">
        <f t="shared" si="21"/>
        <v>0</v>
      </c>
    </row>
    <row r="182" spans="1:26" s="48" customFormat="1" ht="16.5" customHeight="1">
      <c r="A182" s="46" t="s">
        <v>78</v>
      </c>
      <c r="B182" s="92" t="s">
        <v>187</v>
      </c>
      <c r="C182" s="89"/>
      <c r="D182" s="56">
        <v>80</v>
      </c>
      <c r="E182" s="57" t="s">
        <v>14</v>
      </c>
      <c r="F182" s="57"/>
      <c r="G182" s="57"/>
      <c r="H182" s="57">
        <f t="shared" si="19"/>
        <v>0</v>
      </c>
      <c r="I182" s="57">
        <f t="shared" si="20"/>
        <v>0</v>
      </c>
      <c r="J182" s="57">
        <f t="shared" si="21"/>
        <v>0</v>
      </c>
    </row>
    <row r="183" spans="1:26" s="48" customFormat="1" ht="15.75" customHeight="1">
      <c r="A183" s="59"/>
      <c r="B183" s="60"/>
      <c r="C183" s="61" t="str">
        <f>B169&amp;   " ÖSSZESEN:"</f>
        <v>3. Vezetékek ÖSSZESEN:</v>
      </c>
      <c r="D183" s="62"/>
      <c r="E183" s="62"/>
      <c r="F183" s="62"/>
      <c r="G183" s="62"/>
      <c r="H183" s="63">
        <f>SUM(H170:H182)</f>
        <v>0</v>
      </c>
      <c r="I183" s="63">
        <f>SUM(I170:I182)</f>
        <v>0</v>
      </c>
      <c r="J183" s="63">
        <f>SUM(J170:J182)</f>
        <v>0</v>
      </c>
    </row>
    <row r="184" spans="1:26" s="48" customFormat="1" ht="15.75" customHeight="1">
      <c r="A184" s="46"/>
      <c r="B184" s="47"/>
      <c r="C184" s="47"/>
      <c r="D184" s="47"/>
      <c r="E184" s="57"/>
      <c r="F184" s="57"/>
      <c r="G184" s="57"/>
      <c r="H184" s="57"/>
      <c r="I184" s="57"/>
      <c r="J184" s="57"/>
    </row>
    <row r="185" spans="1:26" s="48" customFormat="1" ht="25.5" customHeight="1">
      <c r="A185" s="46"/>
      <c r="B185" s="88" t="s">
        <v>79</v>
      </c>
      <c r="C185" s="89"/>
      <c r="D185" s="47"/>
      <c r="E185" s="57"/>
      <c r="F185" s="57"/>
      <c r="G185" s="57"/>
      <c r="H185" s="57"/>
      <c r="I185" s="57"/>
      <c r="J185" s="57"/>
    </row>
    <row r="186" spans="1:26" s="48" customFormat="1" ht="33" customHeight="1">
      <c r="A186" s="46" t="s">
        <v>13</v>
      </c>
      <c r="B186" s="92" t="s">
        <v>80</v>
      </c>
      <c r="C186" s="92"/>
      <c r="D186" s="56">
        <v>5</v>
      </c>
      <c r="E186" s="57" t="s">
        <v>17</v>
      </c>
      <c r="F186" s="57"/>
      <c r="G186" s="57"/>
      <c r="H186" s="57">
        <f t="shared" ref="H186:H192" si="22">D186*F186</f>
        <v>0</v>
      </c>
      <c r="I186" s="57">
        <f t="shared" ref="I186:I192" si="23">D186*G186</f>
        <v>0</v>
      </c>
      <c r="J186" s="57">
        <f t="shared" ref="J186:J192" si="24">H186+I186</f>
        <v>0</v>
      </c>
    </row>
    <row r="187" spans="1:26" s="48" customFormat="1" ht="33" customHeight="1">
      <c r="A187" s="46" t="s">
        <v>15</v>
      </c>
      <c r="B187" s="92" t="s">
        <v>81</v>
      </c>
      <c r="C187" s="92"/>
      <c r="D187" s="56">
        <v>2</v>
      </c>
      <c r="E187" s="57" t="s">
        <v>17</v>
      </c>
      <c r="F187" s="57"/>
      <c r="G187" s="57"/>
      <c r="H187" s="57">
        <f t="shared" si="22"/>
        <v>0</v>
      </c>
      <c r="I187" s="57">
        <f t="shared" si="23"/>
        <v>0</v>
      </c>
      <c r="J187" s="57">
        <f t="shared" si="24"/>
        <v>0</v>
      </c>
      <c r="K187" s="64"/>
      <c r="L187" s="64"/>
      <c r="M187" s="64"/>
      <c r="N187" s="64"/>
      <c r="O187" s="64"/>
      <c r="P187" s="64"/>
      <c r="Q187" s="64"/>
      <c r="R187" s="64"/>
      <c r="S187" s="64"/>
      <c r="T187" s="64"/>
      <c r="U187" s="64"/>
      <c r="V187" s="64"/>
      <c r="W187" s="64"/>
      <c r="X187" s="64"/>
      <c r="Y187" s="64"/>
      <c r="Z187" s="64"/>
    </row>
    <row r="188" spans="1:26" s="48" customFormat="1" ht="33" customHeight="1">
      <c r="A188" s="46" t="s">
        <v>18</v>
      </c>
      <c r="B188" s="92" t="s">
        <v>188</v>
      </c>
      <c r="C188" s="92"/>
      <c r="D188" s="56">
        <v>5</v>
      </c>
      <c r="E188" s="57" t="s">
        <v>17</v>
      </c>
      <c r="F188" s="57"/>
      <c r="G188" s="57"/>
      <c r="H188" s="57">
        <f t="shared" si="22"/>
        <v>0</v>
      </c>
      <c r="I188" s="57">
        <f t="shared" si="23"/>
        <v>0</v>
      </c>
      <c r="J188" s="57">
        <f t="shared" si="24"/>
        <v>0</v>
      </c>
      <c r="K188" s="64"/>
      <c r="L188" s="64"/>
      <c r="M188" s="64"/>
      <c r="N188" s="64"/>
      <c r="O188" s="64"/>
      <c r="P188" s="64"/>
      <c r="Q188" s="64"/>
      <c r="R188" s="64"/>
      <c r="S188" s="64"/>
      <c r="T188" s="64"/>
      <c r="U188" s="64"/>
      <c r="V188" s="64"/>
      <c r="W188" s="64"/>
      <c r="X188" s="64"/>
      <c r="Y188" s="64"/>
      <c r="Z188" s="64"/>
    </row>
    <row r="189" spans="1:26" s="48" customFormat="1" ht="33" customHeight="1">
      <c r="A189" s="46" t="s">
        <v>20</v>
      </c>
      <c r="B189" s="92" t="s">
        <v>82</v>
      </c>
      <c r="C189" s="92"/>
      <c r="D189" s="56">
        <v>3</v>
      </c>
      <c r="E189" s="57" t="s">
        <v>17</v>
      </c>
      <c r="F189" s="57"/>
      <c r="G189" s="57"/>
      <c r="H189" s="57">
        <f t="shared" si="22"/>
        <v>0</v>
      </c>
      <c r="I189" s="57">
        <f t="shared" si="23"/>
        <v>0</v>
      </c>
      <c r="J189" s="57">
        <f t="shared" si="24"/>
        <v>0</v>
      </c>
      <c r="K189" s="64"/>
      <c r="L189" s="64"/>
      <c r="M189" s="64"/>
      <c r="N189" s="64"/>
      <c r="O189" s="64"/>
      <c r="P189" s="64"/>
      <c r="Q189" s="64"/>
      <c r="R189" s="64"/>
      <c r="S189" s="64"/>
      <c r="T189" s="64"/>
      <c r="U189" s="64"/>
      <c r="V189" s="64"/>
      <c r="W189" s="64"/>
      <c r="X189" s="64"/>
      <c r="Y189" s="64"/>
      <c r="Z189" s="64"/>
    </row>
    <row r="190" spans="1:26" s="48" customFormat="1" ht="33" customHeight="1">
      <c r="A190" s="46" t="s">
        <v>22</v>
      </c>
      <c r="B190" s="92" t="s">
        <v>83</v>
      </c>
      <c r="C190" s="92"/>
      <c r="D190" s="56">
        <v>2</v>
      </c>
      <c r="E190" s="57" t="s">
        <v>17</v>
      </c>
      <c r="F190" s="57"/>
      <c r="G190" s="57"/>
      <c r="H190" s="57">
        <f t="shared" si="22"/>
        <v>0</v>
      </c>
      <c r="I190" s="57">
        <f t="shared" si="23"/>
        <v>0</v>
      </c>
      <c r="J190" s="57">
        <f t="shared" si="24"/>
        <v>0</v>
      </c>
      <c r="K190" s="64"/>
      <c r="L190" s="64"/>
      <c r="M190" s="64"/>
      <c r="N190" s="64"/>
      <c r="O190" s="64"/>
      <c r="P190" s="64"/>
      <c r="Q190" s="64"/>
      <c r="R190" s="64"/>
      <c r="S190" s="64"/>
      <c r="T190" s="64"/>
      <c r="U190" s="64"/>
      <c r="V190" s="64"/>
      <c r="W190" s="64"/>
      <c r="X190" s="64"/>
      <c r="Y190" s="64"/>
      <c r="Z190" s="64"/>
    </row>
    <row r="191" spans="1:26" s="48" customFormat="1" ht="33" customHeight="1">
      <c r="A191" s="46" t="s">
        <v>34</v>
      </c>
      <c r="B191" s="92" t="s">
        <v>84</v>
      </c>
      <c r="C191" s="92"/>
      <c r="D191" s="56">
        <v>1</v>
      </c>
      <c r="E191" s="57" t="s">
        <v>17</v>
      </c>
      <c r="F191" s="57"/>
      <c r="G191" s="57"/>
      <c r="H191" s="57">
        <f t="shared" si="22"/>
        <v>0</v>
      </c>
      <c r="I191" s="57">
        <f t="shared" si="23"/>
        <v>0</v>
      </c>
      <c r="J191" s="57">
        <f t="shared" si="24"/>
        <v>0</v>
      </c>
      <c r="K191" s="64"/>
      <c r="L191" s="64"/>
      <c r="M191" s="64"/>
      <c r="N191" s="64"/>
      <c r="O191" s="64"/>
      <c r="P191" s="64"/>
      <c r="Q191" s="64"/>
      <c r="R191" s="64"/>
      <c r="S191" s="64"/>
      <c r="T191" s="64"/>
      <c r="U191" s="64"/>
      <c r="V191" s="64"/>
      <c r="W191" s="64"/>
      <c r="X191" s="64"/>
      <c r="Y191" s="64"/>
      <c r="Z191" s="64"/>
    </row>
    <row r="192" spans="1:26" s="48" customFormat="1" ht="33" customHeight="1">
      <c r="A192" s="46" t="s">
        <v>36</v>
      </c>
      <c r="B192" s="91" t="s">
        <v>85</v>
      </c>
      <c r="C192" s="91"/>
      <c r="D192" s="56">
        <v>1</v>
      </c>
      <c r="E192" s="57" t="s">
        <v>17</v>
      </c>
      <c r="F192" s="57"/>
      <c r="G192" s="57"/>
      <c r="H192" s="57">
        <f t="shared" si="22"/>
        <v>0</v>
      </c>
      <c r="I192" s="57">
        <f t="shared" si="23"/>
        <v>0</v>
      </c>
      <c r="J192" s="57">
        <f t="shared" si="24"/>
        <v>0</v>
      </c>
    </row>
    <row r="193" spans="1:10" s="48" customFormat="1" ht="15.75" customHeight="1">
      <c r="A193" s="59"/>
      <c r="B193" s="60"/>
      <c r="C193" s="61" t="str">
        <f>B185&amp;   " ÖSSZESEN:"</f>
        <v>4. Csatlakozások kialakítása, villamos bekötések ÖSSZESEN:</v>
      </c>
      <c r="D193" s="62"/>
      <c r="E193" s="62"/>
      <c r="F193" s="62"/>
      <c r="G193" s="62"/>
      <c r="H193" s="63">
        <f>SUM(H186:H192)</f>
        <v>0</v>
      </c>
      <c r="I193" s="63">
        <f>SUM(I186:I192)</f>
        <v>0</v>
      </c>
      <c r="J193" s="63">
        <f>SUM(J186:J192)</f>
        <v>0</v>
      </c>
    </row>
    <row r="194" spans="1:10" s="48" customFormat="1" ht="15.75" customHeight="1">
      <c r="A194" s="46"/>
      <c r="B194" s="47"/>
      <c r="C194" s="47"/>
      <c r="D194" s="47"/>
      <c r="E194" s="57"/>
      <c r="F194" s="57"/>
      <c r="G194" s="57"/>
      <c r="H194" s="57"/>
      <c r="I194" s="57"/>
      <c r="J194" s="57"/>
    </row>
    <row r="195" spans="1:10" s="48" customFormat="1" ht="23.25" customHeight="1">
      <c r="A195" s="46"/>
      <c r="B195" s="88" t="s">
        <v>86</v>
      </c>
      <c r="C195" s="89"/>
      <c r="D195" s="47"/>
      <c r="E195" s="57"/>
      <c r="F195" s="57"/>
      <c r="G195" s="57"/>
      <c r="H195" s="57"/>
      <c r="I195" s="57"/>
      <c r="J195" s="57"/>
    </row>
    <row r="196" spans="1:10" s="48" customFormat="1" ht="32.25" customHeight="1">
      <c r="A196" s="46" t="s">
        <v>13</v>
      </c>
      <c r="B196" s="92" t="s">
        <v>189</v>
      </c>
      <c r="C196" s="89"/>
      <c r="D196" s="56">
        <v>3</v>
      </c>
      <c r="E196" s="57" t="s">
        <v>17</v>
      </c>
      <c r="F196" s="57"/>
      <c r="G196" s="57"/>
      <c r="H196" s="57">
        <f>D196*F196</f>
        <v>0</v>
      </c>
      <c r="I196" s="57">
        <f>D196*G196</f>
        <v>0</v>
      </c>
      <c r="J196" s="57">
        <f>H196+I196</f>
        <v>0</v>
      </c>
    </row>
    <row r="197" spans="1:10" s="48" customFormat="1" ht="15.75" customHeight="1">
      <c r="A197" s="59"/>
      <c r="B197" s="60"/>
      <c r="C197" s="61" t="str">
        <f>B195&amp;   " ÖSSZESEN:"</f>
        <v>5. Lámpatestek ÖSSZESEN:</v>
      </c>
      <c r="D197" s="62"/>
      <c r="E197" s="62"/>
      <c r="F197" s="62"/>
      <c r="G197" s="62"/>
      <c r="H197" s="63">
        <f>SUM(H196:H196)</f>
        <v>0</v>
      </c>
      <c r="I197" s="63">
        <f>SUM(I196:I196)</f>
        <v>0</v>
      </c>
      <c r="J197" s="63">
        <f>SUM(J196:J196)</f>
        <v>0</v>
      </c>
    </row>
    <row r="198" spans="1:10" s="48" customFormat="1" ht="15.75" customHeight="1">
      <c r="A198" s="46"/>
      <c r="B198" s="47"/>
      <c r="C198" s="47"/>
      <c r="D198" s="47"/>
      <c r="E198" s="57"/>
      <c r="F198" s="57"/>
      <c r="G198" s="57"/>
      <c r="H198" s="57"/>
      <c r="I198" s="57"/>
      <c r="J198" s="57"/>
    </row>
    <row r="199" spans="1:10" s="48" customFormat="1" ht="23.25" customHeight="1">
      <c r="A199" s="46"/>
      <c r="B199" s="88" t="s">
        <v>87</v>
      </c>
      <c r="C199" s="89"/>
      <c r="D199" s="47"/>
      <c r="E199" s="57"/>
      <c r="F199" s="57"/>
      <c r="G199" s="57"/>
      <c r="H199" s="57"/>
      <c r="I199" s="57"/>
      <c r="J199" s="57"/>
    </row>
    <row r="200" spans="1:10" s="48" customFormat="1" ht="66" customHeight="1">
      <c r="A200" s="46" t="s">
        <v>13</v>
      </c>
      <c r="B200" s="92" t="s">
        <v>190</v>
      </c>
      <c r="C200" s="92"/>
      <c r="D200" s="56">
        <v>2</v>
      </c>
      <c r="E200" s="57" t="s">
        <v>17</v>
      </c>
      <c r="F200" s="57"/>
      <c r="G200" s="57"/>
      <c r="H200" s="57">
        <f>D200*F200</f>
        <v>0</v>
      </c>
      <c r="I200" s="57">
        <f>D200*G200</f>
        <v>0</v>
      </c>
      <c r="J200" s="57">
        <f>H200+I200</f>
        <v>0</v>
      </c>
    </row>
    <row r="201" spans="1:10" s="48" customFormat="1" ht="49.5" customHeight="1">
      <c r="A201" s="46" t="s">
        <v>15</v>
      </c>
      <c r="B201" s="92" t="s">
        <v>88</v>
      </c>
      <c r="C201" s="92"/>
      <c r="D201" s="56">
        <v>2</v>
      </c>
      <c r="E201" s="57" t="s">
        <v>17</v>
      </c>
      <c r="F201" s="57"/>
      <c r="G201" s="57"/>
      <c r="H201" s="57">
        <f>D201*F201</f>
        <v>0</v>
      </c>
      <c r="I201" s="57">
        <f>D201*G201</f>
        <v>0</v>
      </c>
      <c r="J201" s="57">
        <f>H201+I201</f>
        <v>0</v>
      </c>
    </row>
    <row r="202" spans="1:10" s="48" customFormat="1" ht="33" customHeight="1">
      <c r="A202" s="46" t="s">
        <v>18</v>
      </c>
      <c r="B202" s="92" t="s">
        <v>89</v>
      </c>
      <c r="C202" s="92"/>
      <c r="D202" s="56">
        <v>1</v>
      </c>
      <c r="E202" s="57" t="s">
        <v>17</v>
      </c>
      <c r="F202" s="57"/>
      <c r="G202" s="57"/>
      <c r="H202" s="57">
        <f>D202*F202</f>
        <v>0</v>
      </c>
      <c r="I202" s="57">
        <f>D202*G202</f>
        <v>0</v>
      </c>
      <c r="J202" s="57">
        <f>H202+I202</f>
        <v>0</v>
      </c>
    </row>
    <row r="203" spans="1:10" s="48" customFormat="1" ht="33" customHeight="1">
      <c r="A203" s="46" t="s">
        <v>20</v>
      </c>
      <c r="B203" s="92" t="s">
        <v>90</v>
      </c>
      <c r="C203" s="92"/>
      <c r="D203" s="56">
        <v>1</v>
      </c>
      <c r="E203" s="57" t="s">
        <v>17</v>
      </c>
      <c r="F203" s="57"/>
      <c r="G203" s="57"/>
      <c r="H203" s="57">
        <f>D203*F203</f>
        <v>0</v>
      </c>
      <c r="I203" s="57">
        <f>D203*G203</f>
        <v>0</v>
      </c>
      <c r="J203" s="57">
        <f>H203+I203</f>
        <v>0</v>
      </c>
    </row>
    <row r="204" spans="1:10" s="48" customFormat="1" ht="21" customHeight="1">
      <c r="A204" s="46" t="s">
        <v>22</v>
      </c>
      <c r="B204" s="92" t="s">
        <v>197</v>
      </c>
      <c r="C204" s="92"/>
      <c r="D204" s="56">
        <v>2</v>
      </c>
      <c r="E204" s="57" t="s">
        <v>17</v>
      </c>
      <c r="F204" s="57"/>
      <c r="G204" s="57"/>
      <c r="H204" s="57">
        <f>D204*F204</f>
        <v>0</v>
      </c>
      <c r="I204" s="57">
        <f>D204*G204</f>
        <v>0</v>
      </c>
      <c r="J204" s="57">
        <f>H204+I204</f>
        <v>0</v>
      </c>
    </row>
    <row r="205" spans="1:10" s="48" customFormat="1" ht="15.75" customHeight="1">
      <c r="A205" s="59"/>
      <c r="B205" s="60"/>
      <c r="C205" s="61" t="str">
        <f>B199&amp;   " ÖSSZESEN:"</f>
        <v>6. Szerelvények ÖSSZESEN:</v>
      </c>
      <c r="D205" s="62"/>
      <c r="E205" s="62"/>
      <c r="F205" s="62"/>
      <c r="G205" s="62"/>
      <c r="H205" s="63">
        <f>SUM(H200:H204)</f>
        <v>0</v>
      </c>
      <c r="I205" s="63">
        <f>SUM(I200:I204)</f>
        <v>0</v>
      </c>
      <c r="J205" s="63">
        <f>SUM(J200:J204)</f>
        <v>0</v>
      </c>
    </row>
    <row r="206" spans="1:10" s="48" customFormat="1" ht="15.75" customHeight="1">
      <c r="A206" s="46"/>
      <c r="B206" s="47"/>
      <c r="C206" s="47"/>
      <c r="D206" s="47"/>
      <c r="E206" s="57"/>
      <c r="F206" s="57"/>
      <c r="G206" s="57"/>
      <c r="H206" s="57"/>
      <c r="I206" s="57"/>
      <c r="J206" s="57"/>
    </row>
    <row r="207" spans="1:10" s="48" customFormat="1" ht="24.75" customHeight="1">
      <c r="A207" s="46"/>
      <c r="B207" s="88" t="s">
        <v>91</v>
      </c>
      <c r="C207" s="89"/>
      <c r="D207" s="47"/>
      <c r="E207" s="57"/>
      <c r="F207" s="57"/>
      <c r="G207" s="57"/>
      <c r="H207" s="57"/>
      <c r="I207" s="57"/>
      <c r="J207" s="57"/>
    </row>
    <row r="208" spans="1:10" s="48" customFormat="1" ht="49.5" customHeight="1">
      <c r="A208" s="46" t="s">
        <v>13</v>
      </c>
      <c r="B208" s="92" t="s">
        <v>92</v>
      </c>
      <c r="C208" s="89"/>
      <c r="D208" s="56">
        <v>1</v>
      </c>
      <c r="E208" s="57" t="s">
        <v>49</v>
      </c>
      <c r="F208" s="57"/>
      <c r="G208" s="57"/>
      <c r="H208" s="57">
        <f t="shared" ref="H208:H215" si="25">D208*F208</f>
        <v>0</v>
      </c>
      <c r="I208" s="57">
        <f t="shared" ref="I208:I215" si="26">D208*G208</f>
        <v>0</v>
      </c>
      <c r="J208" s="57">
        <f t="shared" ref="J208:J215" si="27">H208+I208</f>
        <v>0</v>
      </c>
    </row>
    <row r="209" spans="1:10" s="48" customFormat="1" ht="33.75" customHeight="1">
      <c r="A209" s="46" t="s">
        <v>15</v>
      </c>
      <c r="B209" s="92" t="s">
        <v>191</v>
      </c>
      <c r="C209" s="89"/>
      <c r="D209" s="56">
        <v>1</v>
      </c>
      <c r="E209" s="57" t="s">
        <v>49</v>
      </c>
      <c r="F209" s="57"/>
      <c r="G209" s="57"/>
      <c r="H209" s="57">
        <f t="shared" si="25"/>
        <v>0</v>
      </c>
      <c r="I209" s="57">
        <f t="shared" si="26"/>
        <v>0</v>
      </c>
      <c r="J209" s="57">
        <f t="shared" si="27"/>
        <v>0</v>
      </c>
    </row>
    <row r="210" spans="1:10" s="48" customFormat="1" ht="33.75" customHeight="1">
      <c r="A210" s="46" t="s">
        <v>18</v>
      </c>
      <c r="B210" s="92" t="s">
        <v>192</v>
      </c>
      <c r="C210" s="89"/>
      <c r="D210" s="56">
        <v>5</v>
      </c>
      <c r="E210" s="57" t="s">
        <v>17</v>
      </c>
      <c r="F210" s="57"/>
      <c r="G210" s="57"/>
      <c r="H210" s="57">
        <f t="shared" si="25"/>
        <v>0</v>
      </c>
      <c r="I210" s="57">
        <f t="shared" si="26"/>
        <v>0</v>
      </c>
      <c r="J210" s="57">
        <f t="shared" si="27"/>
        <v>0</v>
      </c>
    </row>
    <row r="211" spans="1:10" s="48" customFormat="1" ht="21.75" customHeight="1">
      <c r="A211" s="46" t="s">
        <v>20</v>
      </c>
      <c r="B211" s="92" t="s">
        <v>193</v>
      </c>
      <c r="C211" s="89"/>
      <c r="D211" s="56">
        <v>1</v>
      </c>
      <c r="E211" s="57" t="s">
        <v>49</v>
      </c>
      <c r="F211" s="57"/>
      <c r="G211" s="57"/>
      <c r="H211" s="57">
        <f t="shared" si="25"/>
        <v>0</v>
      </c>
      <c r="I211" s="57">
        <f t="shared" si="26"/>
        <v>0</v>
      </c>
      <c r="J211" s="57">
        <f t="shared" si="27"/>
        <v>0</v>
      </c>
    </row>
    <row r="212" spans="1:10" s="48" customFormat="1" ht="49.5" customHeight="1">
      <c r="A212" s="46" t="s">
        <v>22</v>
      </c>
      <c r="B212" s="92" t="s">
        <v>194</v>
      </c>
      <c r="C212" s="89"/>
      <c r="D212" s="56">
        <v>1</v>
      </c>
      <c r="E212" s="57" t="s">
        <v>17</v>
      </c>
      <c r="F212" s="57"/>
      <c r="G212" s="57"/>
      <c r="H212" s="57">
        <f t="shared" si="25"/>
        <v>0</v>
      </c>
      <c r="I212" s="57">
        <f t="shared" si="26"/>
        <v>0</v>
      </c>
      <c r="J212" s="57">
        <f t="shared" si="27"/>
        <v>0</v>
      </c>
    </row>
    <row r="213" spans="1:10" s="48" customFormat="1" ht="85.5" customHeight="1">
      <c r="A213" s="46" t="s">
        <v>34</v>
      </c>
      <c r="B213" s="92" t="s">
        <v>195</v>
      </c>
      <c r="C213" s="89"/>
      <c r="D213" s="56">
        <v>1</v>
      </c>
      <c r="E213" s="57" t="s">
        <v>17</v>
      </c>
      <c r="F213" s="57"/>
      <c r="G213" s="57"/>
      <c r="H213" s="57">
        <f t="shared" si="25"/>
        <v>0</v>
      </c>
      <c r="I213" s="57">
        <f t="shared" si="26"/>
        <v>0</v>
      </c>
      <c r="J213" s="57">
        <f t="shared" si="27"/>
        <v>0</v>
      </c>
    </row>
    <row r="214" spans="1:10" s="48" customFormat="1" ht="33.75" customHeight="1">
      <c r="A214" s="46" t="s">
        <v>36</v>
      </c>
      <c r="B214" s="92" t="s">
        <v>196</v>
      </c>
      <c r="C214" s="89"/>
      <c r="D214" s="56">
        <v>1</v>
      </c>
      <c r="E214" s="57" t="s">
        <v>49</v>
      </c>
      <c r="F214" s="57"/>
      <c r="G214" s="57"/>
      <c r="H214" s="57">
        <f t="shared" si="25"/>
        <v>0</v>
      </c>
      <c r="I214" s="57">
        <f t="shared" si="26"/>
        <v>0</v>
      </c>
      <c r="J214" s="57">
        <f t="shared" si="27"/>
        <v>0</v>
      </c>
    </row>
    <row r="215" spans="1:10" s="48" customFormat="1" ht="17.25" customHeight="1">
      <c r="A215" s="46" t="s">
        <v>38</v>
      </c>
      <c r="B215" s="92" t="s">
        <v>198</v>
      </c>
      <c r="C215" s="89"/>
      <c r="D215" s="56">
        <v>1</v>
      </c>
      <c r="E215" s="57" t="s">
        <v>49</v>
      </c>
      <c r="F215" s="57"/>
      <c r="G215" s="57"/>
      <c r="H215" s="57">
        <f t="shared" si="25"/>
        <v>0</v>
      </c>
      <c r="I215" s="57">
        <f t="shared" si="26"/>
        <v>0</v>
      </c>
      <c r="J215" s="57">
        <f t="shared" si="27"/>
        <v>0</v>
      </c>
    </row>
    <row r="216" spans="1:10" s="48" customFormat="1" ht="15.75" customHeight="1">
      <c r="A216" s="59"/>
      <c r="B216" s="60"/>
      <c r="C216" s="61" t="str">
        <f>B207&amp;   " ÖSSZESEN:"</f>
        <v>7. Elosztó berendezések ÖSSZESEN:</v>
      </c>
      <c r="D216" s="62"/>
      <c r="E216" s="62"/>
      <c r="F216" s="62"/>
      <c r="G216" s="62"/>
      <c r="H216" s="63">
        <f>SUM(H208:H215)</f>
        <v>0</v>
      </c>
      <c r="I216" s="63">
        <f>SUM(I208:I215)</f>
        <v>0</v>
      </c>
      <c r="J216" s="63">
        <f>SUM(J208:J215)</f>
        <v>0</v>
      </c>
    </row>
    <row r="217" spans="1:10" s="48" customFormat="1" ht="15.75" customHeight="1">
      <c r="A217" s="46"/>
      <c r="B217" s="47"/>
      <c r="C217" s="47"/>
      <c r="D217" s="47"/>
      <c r="E217" s="57"/>
      <c r="F217" s="57"/>
      <c r="G217" s="57"/>
      <c r="H217" s="57"/>
      <c r="I217" s="57"/>
      <c r="J217" s="57"/>
    </row>
    <row r="218" spans="1:10" s="48" customFormat="1" ht="27.75" customHeight="1">
      <c r="A218" s="46"/>
      <c r="B218" s="88" t="s">
        <v>93</v>
      </c>
      <c r="C218" s="89"/>
      <c r="D218" s="47"/>
      <c r="E218" s="57"/>
      <c r="F218" s="57"/>
      <c r="G218" s="57"/>
      <c r="H218" s="57"/>
      <c r="I218" s="57"/>
      <c r="J218" s="57"/>
    </row>
    <row r="219" spans="1:10" s="48" customFormat="1" ht="16.5">
      <c r="A219" s="46" t="s">
        <v>13</v>
      </c>
      <c r="B219" s="92" t="s">
        <v>94</v>
      </c>
      <c r="C219" s="92"/>
      <c r="D219" s="56">
        <v>1</v>
      </c>
      <c r="E219" s="57" t="s">
        <v>49</v>
      </c>
      <c r="F219" s="57"/>
      <c r="G219" s="57"/>
      <c r="H219" s="57">
        <f t="shared" ref="H219:H226" si="28">D219*F219</f>
        <v>0</v>
      </c>
      <c r="I219" s="57">
        <f t="shared" ref="I219:I226" si="29">D219*G219</f>
        <v>0</v>
      </c>
      <c r="J219" s="57">
        <f t="shared" ref="J219:J226" si="30">H219+I219</f>
        <v>0</v>
      </c>
    </row>
    <row r="220" spans="1:10" s="48" customFormat="1" ht="16.5">
      <c r="A220" s="46" t="s">
        <v>15</v>
      </c>
      <c r="B220" s="92" t="s">
        <v>95</v>
      </c>
      <c r="C220" s="92"/>
      <c r="D220" s="56">
        <v>1</v>
      </c>
      <c r="E220" s="57" t="s">
        <v>49</v>
      </c>
      <c r="F220" s="57"/>
      <c r="G220" s="57"/>
      <c r="H220" s="57">
        <f t="shared" si="28"/>
        <v>0</v>
      </c>
      <c r="I220" s="57">
        <f t="shared" si="29"/>
        <v>0</v>
      </c>
      <c r="J220" s="57">
        <f t="shared" si="30"/>
        <v>0</v>
      </c>
    </row>
    <row r="221" spans="1:10" s="48" customFormat="1" ht="16.5">
      <c r="A221" s="46" t="s">
        <v>18</v>
      </c>
      <c r="B221" s="92" t="s">
        <v>96</v>
      </c>
      <c r="C221" s="92" t="s">
        <v>70</v>
      </c>
      <c r="D221" s="56">
        <v>1</v>
      </c>
      <c r="E221" s="57" t="s">
        <v>49</v>
      </c>
      <c r="F221" s="57"/>
      <c r="G221" s="57"/>
      <c r="H221" s="57">
        <f t="shared" si="28"/>
        <v>0</v>
      </c>
      <c r="I221" s="57">
        <f t="shared" si="29"/>
        <v>0</v>
      </c>
      <c r="J221" s="57">
        <f t="shared" si="30"/>
        <v>0</v>
      </c>
    </row>
    <row r="222" spans="1:10" s="48" customFormat="1" ht="16.5">
      <c r="A222" s="46" t="s">
        <v>20</v>
      </c>
      <c r="B222" s="92" t="s">
        <v>97</v>
      </c>
      <c r="C222" s="92" t="s">
        <v>70</v>
      </c>
      <c r="D222" s="56">
        <v>1</v>
      </c>
      <c r="E222" s="57" t="s">
        <v>49</v>
      </c>
      <c r="F222" s="57"/>
      <c r="G222" s="57"/>
      <c r="H222" s="57">
        <f t="shared" si="28"/>
        <v>0</v>
      </c>
      <c r="I222" s="57">
        <f t="shared" si="29"/>
        <v>0</v>
      </c>
      <c r="J222" s="57">
        <f t="shared" si="30"/>
        <v>0</v>
      </c>
    </row>
    <row r="223" spans="1:10" s="48" customFormat="1" ht="16.5">
      <c r="A223" s="46" t="s">
        <v>22</v>
      </c>
      <c r="B223" s="92" t="s">
        <v>199</v>
      </c>
      <c r="C223" s="92" t="s">
        <v>98</v>
      </c>
      <c r="D223" s="56">
        <v>1</v>
      </c>
      <c r="E223" s="57" t="s">
        <v>49</v>
      </c>
      <c r="F223" s="57"/>
      <c r="G223" s="57"/>
      <c r="H223" s="57">
        <f t="shared" si="28"/>
        <v>0</v>
      </c>
      <c r="I223" s="57">
        <f t="shared" si="29"/>
        <v>0</v>
      </c>
      <c r="J223" s="57">
        <f t="shared" si="30"/>
        <v>0</v>
      </c>
    </row>
    <row r="224" spans="1:10" s="48" customFormat="1" ht="16.5">
      <c r="A224" s="46" t="s">
        <v>34</v>
      </c>
      <c r="B224" s="92" t="s">
        <v>99</v>
      </c>
      <c r="C224" s="92" t="s">
        <v>100</v>
      </c>
      <c r="D224" s="56">
        <v>1</v>
      </c>
      <c r="E224" s="57" t="s">
        <v>49</v>
      </c>
      <c r="F224" s="57"/>
      <c r="G224" s="57"/>
      <c r="H224" s="57">
        <f t="shared" si="28"/>
        <v>0</v>
      </c>
      <c r="I224" s="57">
        <f t="shared" si="29"/>
        <v>0</v>
      </c>
      <c r="J224" s="57">
        <f t="shared" si="30"/>
        <v>0</v>
      </c>
    </row>
    <row r="225" spans="1:10" s="48" customFormat="1" ht="16.5">
      <c r="A225" s="46" t="s">
        <v>36</v>
      </c>
      <c r="B225" s="92" t="s">
        <v>200</v>
      </c>
      <c r="C225" s="92" t="s">
        <v>100</v>
      </c>
      <c r="D225" s="56">
        <v>1</v>
      </c>
      <c r="E225" s="57" t="s">
        <v>49</v>
      </c>
      <c r="F225" s="57"/>
      <c r="G225" s="57"/>
      <c r="H225" s="57">
        <f t="shared" si="28"/>
        <v>0</v>
      </c>
      <c r="I225" s="57">
        <f t="shared" si="29"/>
        <v>0</v>
      </c>
      <c r="J225" s="57">
        <f t="shared" si="30"/>
        <v>0</v>
      </c>
    </row>
    <row r="226" spans="1:10" s="48" customFormat="1" ht="33" customHeight="1">
      <c r="A226" s="46" t="s">
        <v>38</v>
      </c>
      <c r="B226" s="91" t="s">
        <v>101</v>
      </c>
      <c r="C226" s="91" t="s">
        <v>73</v>
      </c>
      <c r="D226" s="56">
        <v>1</v>
      </c>
      <c r="E226" s="57" t="s">
        <v>49</v>
      </c>
      <c r="F226" s="57"/>
      <c r="G226" s="57"/>
      <c r="H226" s="57">
        <f t="shared" si="28"/>
        <v>0</v>
      </c>
      <c r="I226" s="57">
        <f t="shared" si="29"/>
        <v>0</v>
      </c>
      <c r="J226" s="57">
        <f t="shared" si="30"/>
        <v>0</v>
      </c>
    </row>
    <row r="227" spans="1:10" s="48" customFormat="1" ht="15.75" customHeight="1">
      <c r="A227" s="59"/>
      <c r="B227" s="60"/>
      <c r="C227" s="61" t="str">
        <f>B218&amp;   " ÖSSZESEN:"</f>
        <v>8. Mérések és jegyzőkönyvek, kiegészítő tételek ÖSSZESEN:</v>
      </c>
      <c r="D227" s="62"/>
      <c r="E227" s="62"/>
      <c r="F227" s="62"/>
      <c r="G227" s="62"/>
      <c r="H227" s="63">
        <f>SUM(H219:H226)</f>
        <v>0</v>
      </c>
      <c r="I227" s="63">
        <f>SUM(I219:I226)</f>
        <v>0</v>
      </c>
      <c r="J227" s="63">
        <f>SUM(J219:J226)</f>
        <v>0</v>
      </c>
    </row>
    <row r="228" spans="1:10" s="48" customFormat="1" ht="15.75" customHeight="1"/>
    <row r="229" spans="1:10" s="48" customFormat="1" ht="15.75" customHeight="1">
      <c r="A229" s="46"/>
      <c r="B229" s="88" t="s">
        <v>102</v>
      </c>
      <c r="C229" s="89"/>
      <c r="D229" s="47"/>
      <c r="E229" s="57"/>
      <c r="F229" s="57"/>
      <c r="G229" s="57"/>
      <c r="H229" s="57"/>
      <c r="I229" s="57"/>
      <c r="J229" s="57"/>
    </row>
    <row r="230" spans="1:10" s="48" customFormat="1" ht="49.5" customHeight="1">
      <c r="A230" s="46" t="s">
        <v>13</v>
      </c>
      <c r="B230" s="90" t="s">
        <v>205</v>
      </c>
      <c r="C230" s="90" t="s">
        <v>70</v>
      </c>
      <c r="D230" s="58">
        <v>21</v>
      </c>
      <c r="E230" s="57" t="s">
        <v>17</v>
      </c>
      <c r="F230" s="57"/>
      <c r="G230" s="57"/>
      <c r="H230" s="57">
        <f>D230*F230</f>
        <v>0</v>
      </c>
      <c r="I230" s="57">
        <f>D230*G230</f>
        <v>0</v>
      </c>
      <c r="J230" s="57">
        <f>H230+I230</f>
        <v>0</v>
      </c>
    </row>
    <row r="231" spans="1:10" s="48" customFormat="1" ht="49.5" customHeight="1">
      <c r="A231" s="46" t="s">
        <v>15</v>
      </c>
      <c r="B231" s="87" t="s">
        <v>206</v>
      </c>
      <c r="C231" s="87"/>
      <c r="D231" s="58">
        <v>3</v>
      </c>
      <c r="E231" s="57" t="s">
        <v>17</v>
      </c>
      <c r="F231" s="57"/>
      <c r="G231" s="57"/>
      <c r="H231" s="57">
        <f>D231*F231</f>
        <v>0</v>
      </c>
      <c r="I231" s="57">
        <f>D231*G231</f>
        <v>0</v>
      </c>
      <c r="J231" s="57">
        <f>H231+I231</f>
        <v>0</v>
      </c>
    </row>
    <row r="232" spans="1:10" s="48" customFormat="1" ht="49.5" customHeight="1">
      <c r="A232" s="46" t="s">
        <v>18</v>
      </c>
      <c r="B232" s="87" t="s">
        <v>207</v>
      </c>
      <c r="C232" s="87" t="s">
        <v>70</v>
      </c>
      <c r="D232" s="58">
        <v>40</v>
      </c>
      <c r="E232" s="57" t="s">
        <v>17</v>
      </c>
      <c r="F232" s="57"/>
      <c r="G232" s="57"/>
      <c r="H232" s="57">
        <f>D232*F232</f>
        <v>0</v>
      </c>
      <c r="I232" s="57">
        <f>D232*G232</f>
        <v>0</v>
      </c>
      <c r="J232" s="57">
        <f>H232+I232</f>
        <v>0</v>
      </c>
    </row>
    <row r="233" spans="1:10" s="48" customFormat="1" ht="49.5" customHeight="1">
      <c r="A233" s="46" t="s">
        <v>20</v>
      </c>
      <c r="B233" s="87" t="s">
        <v>208</v>
      </c>
      <c r="C233" s="87" t="s">
        <v>70</v>
      </c>
      <c r="D233" s="58">
        <v>2</v>
      </c>
      <c r="E233" s="57" t="s">
        <v>17</v>
      </c>
      <c r="F233" s="57"/>
      <c r="G233" s="57"/>
      <c r="H233" s="57">
        <f>D233*F233</f>
        <v>0</v>
      </c>
      <c r="I233" s="57">
        <f>D233*G233</f>
        <v>0</v>
      </c>
      <c r="J233" s="57">
        <f>H233+I233</f>
        <v>0</v>
      </c>
    </row>
    <row r="234" spans="1:10" s="48" customFormat="1" ht="15.75" customHeight="1">
      <c r="A234" s="59"/>
      <c r="B234" s="60"/>
      <c r="C234" s="61" t="str">
        <f>B229&amp;   " ÖSSZESEN:"</f>
        <v>9. Túlfeszültség védelmi rendszer ÖSSZESEN:</v>
      </c>
      <c r="D234" s="62"/>
      <c r="E234" s="62"/>
      <c r="F234" s="62"/>
      <c r="G234" s="62"/>
      <c r="H234" s="63">
        <f>SUM(H230:H233)</f>
        <v>0</v>
      </c>
      <c r="I234" s="63">
        <f>SUM(I230:I233)</f>
        <v>0</v>
      </c>
      <c r="J234" s="63">
        <f>SUM(J230:J233)</f>
        <v>0</v>
      </c>
    </row>
    <row r="235" spans="1:10" s="48" customFormat="1" ht="15.75" customHeight="1"/>
    <row r="236" spans="1:10" s="48" customFormat="1" ht="15.75" customHeight="1">
      <c r="A236" s="46"/>
      <c r="B236" s="88" t="s">
        <v>103</v>
      </c>
      <c r="C236" s="89"/>
      <c r="D236" s="47"/>
      <c r="E236" s="57"/>
      <c r="F236" s="57"/>
      <c r="G236" s="57"/>
      <c r="H236" s="57"/>
      <c r="I236" s="57"/>
      <c r="J236" s="57"/>
    </row>
    <row r="237" spans="1:10" s="48" customFormat="1" ht="15.75" customHeight="1">
      <c r="A237" s="46" t="s">
        <v>13</v>
      </c>
      <c r="B237" s="90" t="s">
        <v>203</v>
      </c>
      <c r="C237" s="90"/>
      <c r="D237" s="58">
        <v>4</v>
      </c>
      <c r="E237" s="57" t="s">
        <v>17</v>
      </c>
      <c r="F237" s="57"/>
      <c r="G237" s="57"/>
      <c r="H237" s="57">
        <f t="shared" ref="H237:H242" si="31">D237*F237</f>
        <v>0</v>
      </c>
      <c r="I237" s="57">
        <f t="shared" ref="I237:I242" si="32">D237*G237</f>
        <v>0</v>
      </c>
      <c r="J237" s="57">
        <f t="shared" ref="J237:J242" si="33">H237+I237</f>
        <v>0</v>
      </c>
    </row>
    <row r="238" spans="1:10" s="48" customFormat="1" ht="33" customHeight="1">
      <c r="A238" s="46" t="s">
        <v>15</v>
      </c>
      <c r="B238" s="87" t="s">
        <v>104</v>
      </c>
      <c r="C238" s="87"/>
      <c r="D238" s="58">
        <v>40</v>
      </c>
      <c r="E238" s="57" t="s">
        <v>14</v>
      </c>
      <c r="F238" s="57"/>
      <c r="G238" s="57"/>
      <c r="H238" s="57">
        <f t="shared" si="31"/>
        <v>0</v>
      </c>
      <c r="I238" s="57">
        <f t="shared" si="32"/>
        <v>0</v>
      </c>
      <c r="J238" s="57">
        <f t="shared" si="33"/>
        <v>0</v>
      </c>
    </row>
    <row r="239" spans="1:10" s="48" customFormat="1" ht="33" customHeight="1">
      <c r="A239" s="46" t="s">
        <v>18</v>
      </c>
      <c r="B239" s="87" t="s">
        <v>204</v>
      </c>
      <c r="C239" s="87"/>
      <c r="D239" s="58">
        <v>10</v>
      </c>
      <c r="E239" s="57" t="s">
        <v>17</v>
      </c>
      <c r="F239" s="57"/>
      <c r="G239" s="57"/>
      <c r="H239" s="57">
        <f t="shared" si="31"/>
        <v>0</v>
      </c>
      <c r="I239" s="57">
        <f t="shared" si="32"/>
        <v>0</v>
      </c>
      <c r="J239" s="57">
        <f t="shared" si="33"/>
        <v>0</v>
      </c>
    </row>
    <row r="240" spans="1:10" s="48" customFormat="1" ht="15.75" customHeight="1">
      <c r="A240" s="46" t="s">
        <v>20</v>
      </c>
      <c r="B240" s="90" t="s">
        <v>105</v>
      </c>
      <c r="C240" s="90"/>
      <c r="D240" s="58">
        <v>10</v>
      </c>
      <c r="E240" s="57" t="s">
        <v>17</v>
      </c>
      <c r="F240" s="57"/>
      <c r="G240" s="57"/>
      <c r="H240" s="57">
        <f t="shared" si="31"/>
        <v>0</v>
      </c>
      <c r="I240" s="57">
        <f t="shared" si="32"/>
        <v>0</v>
      </c>
      <c r="J240" s="57">
        <f t="shared" si="33"/>
        <v>0</v>
      </c>
    </row>
    <row r="241" spans="1:26" s="48" customFormat="1" ht="33" customHeight="1">
      <c r="A241" s="46" t="s">
        <v>22</v>
      </c>
      <c r="B241" s="90" t="s">
        <v>201</v>
      </c>
      <c r="C241" s="90"/>
      <c r="D241" s="56">
        <v>3</v>
      </c>
      <c r="E241" s="57" t="s">
        <v>17</v>
      </c>
      <c r="F241" s="57"/>
      <c r="G241" s="57"/>
      <c r="H241" s="57">
        <f t="shared" si="31"/>
        <v>0</v>
      </c>
      <c r="I241" s="57">
        <f t="shared" si="32"/>
        <v>0</v>
      </c>
      <c r="J241" s="57">
        <f t="shared" si="33"/>
        <v>0</v>
      </c>
    </row>
    <row r="242" spans="1:26" s="48" customFormat="1" ht="33" customHeight="1">
      <c r="A242" s="46" t="s">
        <v>34</v>
      </c>
      <c r="B242" s="87" t="s">
        <v>202</v>
      </c>
      <c r="C242" s="87" t="s">
        <v>100</v>
      </c>
      <c r="D242" s="56">
        <v>1</v>
      </c>
      <c r="E242" s="57" t="s">
        <v>49</v>
      </c>
      <c r="F242" s="57"/>
      <c r="G242" s="57"/>
      <c r="H242" s="57">
        <f t="shared" si="31"/>
        <v>0</v>
      </c>
      <c r="I242" s="57">
        <f t="shared" si="32"/>
        <v>0</v>
      </c>
      <c r="J242" s="57">
        <f t="shared" si="33"/>
        <v>0</v>
      </c>
    </row>
    <row r="243" spans="1:26" s="48" customFormat="1" ht="15.75" customHeight="1">
      <c r="A243" s="59"/>
      <c r="B243" s="60"/>
      <c r="C243" s="61" t="str">
        <f>B236&amp;   " ÖSSZESEN:"</f>
        <v>10. Villám- és érintésvédelem ÖSSZESEN:</v>
      </c>
      <c r="D243" s="62"/>
      <c r="E243" s="62"/>
      <c r="F243" s="62"/>
      <c r="G243" s="62"/>
      <c r="H243" s="63">
        <f>SUM(H237:H242)</f>
        <v>0</v>
      </c>
      <c r="I243" s="63">
        <f>SUM(I237:I242)</f>
        <v>0</v>
      </c>
      <c r="J243" s="63">
        <f>SUM(J237:J242)</f>
        <v>0</v>
      </c>
    </row>
    <row r="244" spans="1:26" s="48" customFormat="1" ht="15.75" customHeight="1"/>
    <row r="245" spans="1:26" s="48" customFormat="1" ht="15.75" customHeight="1">
      <c r="A245" s="60"/>
      <c r="B245" s="60"/>
      <c r="C245" s="61" t="str">
        <f>B149&amp;   " ÖSSZESEN:"</f>
        <v>Technológiai elektromos ÖSSZESEN:</v>
      </c>
      <c r="D245" s="60"/>
      <c r="E245" s="60"/>
      <c r="F245" s="60"/>
      <c r="G245" s="60"/>
      <c r="H245" s="65">
        <f>SUM(H159,H167,H183,H193,H197,H205,H216,H227,H234,H243)</f>
        <v>0</v>
      </c>
      <c r="I245" s="65">
        <f>SUM(I159,I167,I183,I193,I197,I205,I216,I227,I234,I243)</f>
        <v>0</v>
      </c>
      <c r="J245" s="65">
        <f>SUM(J159,J167,J183,J193,J197,J205,J216,J227,J234,J243)</f>
        <v>0</v>
      </c>
    </row>
    <row r="246" spans="1:26" s="48" customFormat="1" ht="15.75" customHeight="1"/>
    <row r="247" spans="1:26" s="72" customFormat="1" ht="16.5" customHeight="1">
      <c r="A247" s="71"/>
      <c r="B247" s="37"/>
      <c r="C247" s="37"/>
      <c r="D247" s="37"/>
      <c r="E247" s="39"/>
      <c r="F247" s="39"/>
      <c r="G247" s="39"/>
      <c r="H247" s="39"/>
      <c r="I247" s="39"/>
      <c r="J247" s="39"/>
      <c r="K247" s="37"/>
      <c r="L247" s="37"/>
      <c r="M247" s="37"/>
      <c r="N247" s="37"/>
      <c r="O247" s="37"/>
      <c r="P247" s="37"/>
      <c r="Q247" s="37"/>
      <c r="R247" s="37"/>
      <c r="S247" s="37"/>
      <c r="T247" s="37"/>
      <c r="U247" s="37"/>
      <c r="V247" s="37"/>
      <c r="W247" s="37"/>
      <c r="X247" s="37"/>
      <c r="Y247" s="37"/>
      <c r="Z247" s="37"/>
    </row>
    <row r="248" spans="1:26" s="72" customFormat="1" ht="16.5" customHeight="1">
      <c r="A248" s="36"/>
      <c r="B248" s="37"/>
      <c r="C248" s="37"/>
      <c r="D248" s="37"/>
      <c r="E248" s="37"/>
      <c r="F248" s="37"/>
      <c r="G248" s="37"/>
      <c r="H248" s="37"/>
      <c r="I248" s="37"/>
      <c r="J248" s="37"/>
      <c r="K248" s="37"/>
      <c r="L248" s="37"/>
      <c r="M248" s="37"/>
      <c r="N248" s="37"/>
      <c r="O248" s="37"/>
      <c r="P248" s="37"/>
      <c r="Q248" s="37"/>
      <c r="R248" s="37"/>
      <c r="S248" s="37"/>
      <c r="T248" s="37"/>
      <c r="U248" s="37"/>
      <c r="V248" s="37"/>
      <c r="W248" s="37"/>
      <c r="X248" s="37"/>
      <c r="Y248" s="37"/>
      <c r="Z248" s="37"/>
    </row>
    <row r="249" spans="1:26" s="72" customFormat="1" ht="16.5" customHeight="1">
      <c r="A249" s="71"/>
      <c r="B249" s="37"/>
      <c r="C249" s="37"/>
      <c r="D249" s="37"/>
      <c r="E249" s="37"/>
      <c r="F249" s="37"/>
      <c r="G249" s="37"/>
      <c r="H249" s="37"/>
      <c r="I249" s="37"/>
      <c r="J249" s="37"/>
      <c r="K249" s="37"/>
      <c r="L249" s="37"/>
      <c r="M249" s="37"/>
      <c r="N249" s="37"/>
      <c r="O249" s="37"/>
      <c r="P249" s="37"/>
      <c r="Q249" s="37"/>
      <c r="R249" s="37"/>
      <c r="S249" s="37"/>
      <c r="T249" s="37"/>
      <c r="U249" s="37"/>
      <c r="V249" s="37"/>
      <c r="W249" s="37"/>
      <c r="X249" s="37"/>
      <c r="Y249" s="37"/>
      <c r="Z249" s="37"/>
    </row>
    <row r="250" spans="1:26" s="72" customFormat="1" ht="16.5" customHeight="1">
      <c r="A250" s="36"/>
      <c r="B250" s="37"/>
      <c r="C250" s="37"/>
      <c r="D250" s="37"/>
      <c r="E250" s="37"/>
      <c r="F250" s="37"/>
      <c r="G250" s="37"/>
      <c r="H250" s="37"/>
      <c r="I250" s="37"/>
      <c r="J250" s="37"/>
      <c r="K250" s="37"/>
      <c r="L250" s="37"/>
      <c r="M250" s="37"/>
      <c r="N250" s="37"/>
      <c r="O250" s="37"/>
      <c r="P250" s="37"/>
      <c r="Q250" s="37"/>
      <c r="R250" s="37"/>
      <c r="S250" s="37"/>
      <c r="T250" s="37"/>
      <c r="U250" s="37"/>
      <c r="V250" s="37"/>
      <c r="W250" s="37"/>
      <c r="X250" s="37"/>
      <c r="Y250" s="37"/>
      <c r="Z250" s="37"/>
    </row>
    <row r="251" spans="1:26" s="72" customFormat="1" ht="16.5" customHeight="1">
      <c r="A251" s="36"/>
      <c r="B251" s="37"/>
      <c r="C251" s="37"/>
      <c r="D251" s="37"/>
      <c r="E251" s="37"/>
      <c r="F251" s="37"/>
      <c r="G251" s="37"/>
      <c r="H251" s="37"/>
      <c r="I251" s="37"/>
      <c r="J251" s="37"/>
      <c r="K251" s="37"/>
      <c r="L251" s="37"/>
      <c r="M251" s="37"/>
      <c r="N251" s="37"/>
      <c r="O251" s="37"/>
      <c r="P251" s="37"/>
      <c r="Q251" s="37"/>
      <c r="R251" s="37"/>
      <c r="S251" s="37"/>
      <c r="T251" s="37"/>
      <c r="U251" s="37"/>
      <c r="V251" s="37"/>
      <c r="W251" s="37"/>
      <c r="X251" s="37"/>
      <c r="Y251" s="37"/>
      <c r="Z251" s="37"/>
    </row>
    <row r="252" spans="1:26" s="72" customFormat="1" ht="16.5" customHeight="1">
      <c r="A252" s="111"/>
      <c r="B252" s="112"/>
      <c r="C252" s="112"/>
      <c r="D252" s="112"/>
      <c r="E252" s="112"/>
      <c r="F252" s="112"/>
      <c r="G252" s="112"/>
      <c r="H252" s="73"/>
      <c r="I252" s="73"/>
      <c r="J252" s="73"/>
      <c r="K252" s="37"/>
      <c r="L252" s="37"/>
      <c r="M252" s="37"/>
      <c r="N252" s="37"/>
      <c r="O252" s="37"/>
      <c r="P252" s="37"/>
      <c r="Q252" s="37"/>
      <c r="R252" s="37"/>
      <c r="S252" s="37"/>
      <c r="T252" s="37"/>
      <c r="U252" s="37"/>
      <c r="V252" s="37"/>
      <c r="W252" s="37"/>
      <c r="X252" s="37"/>
      <c r="Y252" s="37"/>
      <c r="Z252" s="37"/>
    </row>
    <row r="253" spans="1:26" s="72" customFormat="1" ht="16.5" customHeight="1">
      <c r="A253" s="71"/>
      <c r="B253" s="74"/>
      <c r="C253" s="37"/>
      <c r="D253" s="37"/>
      <c r="E253" s="37"/>
      <c r="F253" s="37"/>
      <c r="G253" s="37"/>
      <c r="H253" s="37"/>
      <c r="I253" s="37"/>
      <c r="J253" s="37"/>
      <c r="K253" s="37"/>
      <c r="L253" s="37"/>
      <c r="M253" s="37"/>
      <c r="N253" s="37"/>
      <c r="O253" s="37"/>
      <c r="P253" s="37"/>
      <c r="Q253" s="37"/>
      <c r="R253" s="37"/>
      <c r="S253" s="37"/>
      <c r="T253" s="37"/>
      <c r="U253" s="37"/>
      <c r="V253" s="37"/>
      <c r="W253" s="37"/>
      <c r="X253" s="37"/>
      <c r="Y253" s="37"/>
      <c r="Z253" s="37"/>
    </row>
    <row r="254" spans="1:26" s="72" customFormat="1" ht="16.5" customHeight="1">
      <c r="A254" s="36"/>
      <c r="B254" s="37"/>
      <c r="C254" s="37"/>
      <c r="D254" s="37"/>
      <c r="E254" s="37"/>
      <c r="F254" s="37"/>
      <c r="G254" s="37"/>
      <c r="H254" s="37"/>
      <c r="I254" s="37"/>
      <c r="J254" s="37"/>
      <c r="K254" s="37"/>
      <c r="L254" s="37"/>
      <c r="M254" s="37"/>
      <c r="N254" s="37"/>
      <c r="O254" s="37"/>
      <c r="P254" s="37"/>
      <c r="Q254" s="37"/>
      <c r="R254" s="37"/>
      <c r="S254" s="37"/>
      <c r="T254" s="37"/>
      <c r="U254" s="37"/>
      <c r="V254" s="37"/>
      <c r="W254" s="37"/>
      <c r="X254" s="37"/>
      <c r="Y254" s="37"/>
      <c r="Z254" s="37"/>
    </row>
    <row r="255" spans="1:26" s="72" customFormat="1" ht="16.5" customHeight="1">
      <c r="A255" s="36"/>
      <c r="B255" s="37"/>
      <c r="C255" s="37"/>
      <c r="D255" s="37"/>
      <c r="E255" s="37"/>
      <c r="F255" s="37"/>
      <c r="G255" s="37"/>
      <c r="H255" s="37"/>
      <c r="I255" s="37"/>
      <c r="J255" s="37"/>
      <c r="K255" s="37"/>
      <c r="L255" s="37"/>
      <c r="M255" s="37"/>
      <c r="N255" s="37"/>
      <c r="O255" s="37"/>
      <c r="P255" s="37"/>
      <c r="Q255" s="37"/>
      <c r="R255" s="37"/>
      <c r="S255" s="37"/>
      <c r="T255" s="37"/>
      <c r="U255" s="37"/>
      <c r="V255" s="37"/>
      <c r="W255" s="37"/>
      <c r="X255" s="37"/>
      <c r="Y255" s="37"/>
      <c r="Z255" s="37"/>
    </row>
    <row r="256" spans="1:26" s="72" customFormat="1" ht="16.5" customHeight="1">
      <c r="A256" s="71"/>
      <c r="B256" s="37"/>
      <c r="C256" s="37"/>
      <c r="D256" s="37"/>
      <c r="E256" s="37"/>
      <c r="F256" s="37"/>
      <c r="G256" s="37"/>
      <c r="H256" s="37"/>
      <c r="I256" s="37"/>
      <c r="J256" s="37"/>
      <c r="K256" s="37"/>
      <c r="L256" s="37"/>
      <c r="M256" s="37"/>
      <c r="N256" s="37"/>
      <c r="O256" s="37"/>
      <c r="P256" s="37"/>
      <c r="Q256" s="37"/>
      <c r="R256" s="37"/>
      <c r="S256" s="37"/>
      <c r="T256" s="37"/>
      <c r="U256" s="37"/>
      <c r="V256" s="37"/>
      <c r="W256" s="37"/>
      <c r="X256" s="37"/>
      <c r="Y256" s="37"/>
      <c r="Z256" s="37"/>
    </row>
    <row r="257" spans="1:26" ht="16.5" customHeight="1">
      <c r="A257" s="1"/>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spans="1:26" ht="16.5" customHeight="1">
      <c r="A258" s="1"/>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spans="1:26" ht="16.5" customHeight="1">
      <c r="A259" s="1"/>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spans="1:26" ht="30" customHeight="1">
      <c r="A260" s="11"/>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spans="1:26" ht="16.5" customHeight="1">
      <c r="A261" s="1"/>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spans="1:26" ht="16.5" customHeight="1">
      <c r="A262" s="1"/>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spans="1:26" ht="16.5" customHeight="1">
      <c r="A263" s="1"/>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spans="1:26" ht="16.5" customHeight="1">
      <c r="A264" s="1"/>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spans="1:26" ht="16.5" customHeight="1">
      <c r="A265" s="1"/>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spans="1:26" ht="16.5" customHeight="1">
      <c r="A266" s="1"/>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spans="1:26" ht="16.5" customHeight="1">
      <c r="A267" s="1"/>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spans="1:26" ht="16.5" customHeight="1">
      <c r="A268" s="1"/>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spans="1:26" ht="16.5" customHeight="1">
      <c r="A269" s="1"/>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spans="1:26" ht="16.5" customHeight="1">
      <c r="A270" s="1"/>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spans="1:26" ht="16.5" customHeight="1">
      <c r="A271" s="1"/>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spans="1:26" ht="16.5" customHeight="1">
      <c r="A272" s="1"/>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spans="1:26" ht="16.5" customHeight="1">
      <c r="A273" s="1"/>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spans="1:26" ht="16.5" customHeight="1">
      <c r="A274" s="1"/>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spans="1:26" ht="16.5" customHeight="1">
      <c r="A275" s="1"/>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spans="1:26" ht="16.5" customHeight="1">
      <c r="A276" s="1"/>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spans="1:26" ht="16.5" customHeight="1">
      <c r="A277" s="1"/>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spans="1:26" ht="16.5" customHeight="1">
      <c r="A278" s="1"/>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spans="1:26" ht="16.5" customHeight="1">
      <c r="A279" s="1"/>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spans="1:26" ht="16.5" customHeight="1">
      <c r="A280" s="1"/>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spans="1:26" ht="16.5" customHeight="1">
      <c r="A281" s="1"/>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spans="1:26" ht="16.5" customHeight="1">
      <c r="A282" s="1"/>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spans="1:26" ht="16.5" customHeight="1">
      <c r="A283" s="1"/>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spans="1:26" ht="16.5" customHeight="1">
      <c r="A284" s="1"/>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spans="1:26" ht="16.5" customHeight="1">
      <c r="A285" s="1"/>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spans="1:26" ht="16.5" customHeight="1">
      <c r="A286" s="1"/>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spans="1:26" ht="16.5" customHeight="1">
      <c r="A287" s="1"/>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spans="1:26" ht="16.5" customHeight="1">
      <c r="A288" s="1"/>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spans="1:26" ht="16.5" customHeight="1">
      <c r="A289" s="1"/>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spans="1:26" ht="16.5" customHeight="1">
      <c r="A290" s="1"/>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spans="1:26" ht="16.5" customHeight="1">
      <c r="A291" s="1"/>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spans="1:26" ht="16.5" customHeight="1">
      <c r="A292" s="1"/>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spans="1:26" ht="16.5" customHeight="1">
      <c r="A293" s="1"/>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spans="1:26" ht="16.5" customHeight="1">
      <c r="A294" s="1"/>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spans="1:26" ht="16.5" customHeight="1">
      <c r="A295" s="1"/>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spans="1:26" ht="16.5" customHeight="1">
      <c r="A296" s="1"/>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spans="1:26" ht="16.5" customHeight="1">
      <c r="A297" s="1"/>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spans="1:26" ht="16.5" customHeight="1">
      <c r="A298" s="1"/>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spans="1:26" ht="16.5" customHeight="1">
      <c r="A299" s="1"/>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spans="1:26" ht="16.5" customHeight="1">
      <c r="A300" s="1"/>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spans="1:26" ht="16.5" customHeight="1">
      <c r="A301" s="1"/>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spans="1:26" ht="16.5" customHeight="1">
      <c r="A302" s="1"/>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spans="1:26" ht="16.5" customHeight="1">
      <c r="A303" s="1"/>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spans="1:26" ht="16.5" customHeight="1">
      <c r="A304" s="1"/>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spans="1:26" ht="16.5" customHeight="1">
      <c r="A305" s="1"/>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spans="1:26" ht="16.5" customHeight="1">
      <c r="A306" s="1"/>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spans="1:26" ht="16.5" customHeight="1">
      <c r="A307" s="1"/>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spans="1:26" ht="16.5" customHeight="1">
      <c r="A308" s="1"/>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spans="1:26" ht="16.5" customHeight="1">
      <c r="A309" s="1"/>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spans="1:26" ht="16.5" customHeight="1">
      <c r="A310" s="1"/>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spans="1:26" ht="16.5" customHeight="1">
      <c r="A311" s="1"/>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spans="1:26" ht="16.5" customHeight="1">
      <c r="A312" s="1"/>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spans="1:26" ht="16.5" customHeight="1">
      <c r="A313" s="1"/>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spans="1:26" ht="16.5" customHeight="1">
      <c r="A314" s="1"/>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spans="1:26" ht="16.5" customHeight="1">
      <c r="A315" s="1"/>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spans="1:26" ht="16.5" customHeight="1">
      <c r="A316" s="1"/>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spans="1:26" ht="16.5" customHeight="1">
      <c r="A317" s="1"/>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spans="1:26" ht="16.5" customHeight="1">
      <c r="A318" s="1"/>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spans="1:26" ht="16.5" customHeight="1">
      <c r="A319" s="1"/>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spans="1:26" ht="16.5" customHeight="1">
      <c r="A320" s="1"/>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spans="1:26" ht="16.5" customHeight="1">
      <c r="A321" s="1"/>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spans="1:26" ht="16.5" customHeight="1">
      <c r="A322" s="1"/>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spans="1:26" ht="16.5" customHeight="1">
      <c r="A323" s="1"/>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spans="1:26" ht="16.5" customHeight="1">
      <c r="A324" s="1"/>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spans="1:26" ht="16.5" customHeight="1">
      <c r="A325" s="1"/>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spans="1:26" ht="16.5" customHeight="1">
      <c r="A326" s="1"/>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spans="1:26" ht="16.5" customHeight="1">
      <c r="A327" s="1"/>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spans="1:26" ht="16.5" customHeight="1">
      <c r="A328" s="1"/>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spans="1:26" ht="16.5" customHeight="1">
      <c r="A329" s="1"/>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spans="1:26" ht="16.5" customHeight="1">
      <c r="A330" s="1"/>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spans="1:26" ht="16.5" customHeight="1">
      <c r="A331" s="1"/>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spans="1:26" ht="16.5" customHeight="1">
      <c r="A332" s="1"/>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spans="1:26" ht="16.5" customHeight="1">
      <c r="A333" s="1"/>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spans="1:26" ht="16.5" customHeight="1">
      <c r="A334" s="1"/>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spans="1:26" ht="16.5" customHeight="1">
      <c r="A335" s="1"/>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spans="1:26" ht="16.5" customHeight="1">
      <c r="A336" s="1"/>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spans="1:26" ht="16.5" customHeight="1">
      <c r="A337" s="1"/>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spans="1:26" ht="16.5" customHeight="1">
      <c r="A338" s="1"/>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spans="1:26" ht="16.5" customHeight="1">
      <c r="A339" s="1"/>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spans="1:26" ht="16.5" customHeight="1">
      <c r="A340" s="1"/>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spans="1:26" ht="16.5" customHeight="1">
      <c r="A341" s="1"/>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spans="1:26" ht="16.5" customHeight="1">
      <c r="A342" s="1"/>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spans="1:26" ht="16.5" customHeight="1">
      <c r="A343" s="1"/>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spans="1:26" ht="16.5" customHeight="1">
      <c r="A344" s="1"/>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spans="1:26" ht="16.5" customHeight="1">
      <c r="A345" s="1"/>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spans="1:26" ht="16.5" customHeight="1">
      <c r="A346" s="1"/>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spans="1:26" ht="16.5" customHeight="1">
      <c r="A347" s="1"/>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spans="1:26" ht="16.5" customHeight="1">
      <c r="A348" s="1"/>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spans="1:26" ht="16.5" customHeight="1">
      <c r="A349" s="1"/>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spans="1:26" ht="16.5" customHeight="1">
      <c r="A350" s="1"/>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spans="1:26" ht="16.5" customHeight="1">
      <c r="A351" s="1"/>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spans="1:26" ht="16.5" customHeight="1">
      <c r="A352" s="1"/>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spans="1:26" ht="16.5" customHeight="1">
      <c r="A353" s="1"/>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spans="1:26" ht="16.5" customHeight="1">
      <c r="A354" s="1"/>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spans="1:26" ht="16.5" customHeight="1">
      <c r="A355" s="1"/>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spans="1:26" ht="16.5" customHeight="1">
      <c r="A356" s="1"/>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spans="1:26" ht="16.5" customHeight="1">
      <c r="A357" s="1"/>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spans="1:26" ht="16.5" customHeight="1">
      <c r="A358" s="1"/>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spans="1:26" ht="16.5" customHeight="1">
      <c r="A359" s="1"/>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spans="1:26" ht="16.5" customHeight="1">
      <c r="A360" s="1"/>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spans="1:26" ht="16.5" customHeight="1">
      <c r="A361" s="1"/>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spans="1:26" ht="16.5" customHeight="1">
      <c r="A362" s="1"/>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spans="1:26" ht="16.5" customHeight="1">
      <c r="A363" s="1"/>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spans="1:26" ht="16.5" customHeight="1">
      <c r="A364" s="1"/>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spans="1:26" ht="16.5" customHeight="1">
      <c r="A365" s="1"/>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spans="1:26" ht="16.5" customHeight="1">
      <c r="A366" s="1"/>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spans="1:26" ht="16.5" customHeight="1">
      <c r="A367" s="1"/>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spans="1:26" ht="16.5" customHeight="1">
      <c r="A368" s="1"/>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spans="1:26" ht="16.5" customHeight="1">
      <c r="A369" s="1"/>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spans="1:26" ht="16.5" customHeight="1">
      <c r="A370" s="1"/>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spans="1:26" ht="16.5" customHeight="1">
      <c r="A371" s="1"/>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spans="1:26" ht="16.5" customHeight="1">
      <c r="A372" s="1"/>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spans="1:26" ht="16.5" customHeight="1">
      <c r="A373" s="1"/>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spans="1:26" ht="16.5" customHeight="1">
      <c r="A374" s="1"/>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spans="1:26" ht="16.5" customHeight="1">
      <c r="A375" s="1"/>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spans="1:26" ht="16.5" customHeight="1">
      <c r="A376" s="1"/>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spans="1:26" ht="16.5" customHeight="1">
      <c r="A377" s="1"/>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spans="1:26" ht="16.5" customHeight="1">
      <c r="A378" s="1"/>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spans="1:26" ht="16.5" customHeight="1">
      <c r="A379" s="1"/>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spans="1:26" ht="16.5" customHeight="1">
      <c r="A380" s="1"/>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spans="1:26" ht="16.5" customHeight="1">
      <c r="A381" s="1"/>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spans="1:26" ht="16.5" customHeight="1">
      <c r="A382" s="1"/>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spans="1:26" ht="16.5" customHeight="1">
      <c r="A383" s="1"/>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spans="1:26" ht="16.5" customHeight="1">
      <c r="A384" s="1"/>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spans="1:26" ht="16.5" customHeight="1">
      <c r="A385" s="1"/>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spans="1:26" ht="16.5" customHeight="1">
      <c r="A386" s="1"/>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spans="1:26" ht="16.5" customHeight="1">
      <c r="A387" s="1"/>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spans="1:26" ht="16.5" customHeight="1">
      <c r="A388" s="1"/>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spans="1:26" ht="16.5" customHeight="1">
      <c r="A389" s="1"/>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spans="1:26" ht="16.5" customHeight="1">
      <c r="A390" s="1"/>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spans="1:26" ht="16.5" customHeight="1">
      <c r="A391" s="1"/>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spans="1:26" ht="16.5" customHeight="1">
      <c r="A392" s="1"/>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spans="1:26" ht="16.5" customHeight="1">
      <c r="A393" s="1"/>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spans="1:26" ht="16.5" customHeight="1">
      <c r="A394" s="1"/>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spans="1:26" ht="16.5" customHeight="1">
      <c r="A395" s="1"/>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spans="1:26" ht="16.5" customHeight="1">
      <c r="A396" s="1"/>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spans="1:26" ht="16.5" customHeight="1">
      <c r="A397" s="1"/>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spans="1:26" ht="16.5" customHeight="1">
      <c r="A398" s="1"/>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spans="1:26" ht="16.5" customHeight="1">
      <c r="A399" s="1"/>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spans="1:26" ht="16.5" customHeight="1">
      <c r="A400" s="1"/>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spans="1:26" ht="16.5" customHeight="1">
      <c r="A401" s="1"/>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spans="1:26" ht="16.5" customHeight="1">
      <c r="A402" s="1"/>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spans="1:26" ht="16.5" customHeight="1">
      <c r="A403" s="1"/>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spans="1:26" ht="16.5" customHeight="1">
      <c r="A404" s="1"/>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spans="1:26" ht="16.5" customHeight="1">
      <c r="A405" s="1"/>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spans="1:26" ht="16.5" customHeight="1">
      <c r="A406" s="1"/>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spans="1:26" ht="16.5" customHeight="1">
      <c r="A407" s="1"/>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spans="1:26" ht="16.5" customHeight="1">
      <c r="A408" s="1"/>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spans="1:26" ht="16.5" customHeight="1">
      <c r="A409" s="1"/>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spans="1:26" ht="16.5" customHeight="1">
      <c r="A410" s="1"/>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spans="1:26" ht="16.5" customHeight="1">
      <c r="A411" s="1"/>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spans="1:26" ht="16.5" customHeight="1">
      <c r="A412" s="1"/>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spans="1:26" ht="16.5" customHeight="1">
      <c r="A413" s="1"/>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spans="1:26" ht="16.5" customHeight="1">
      <c r="A414" s="1"/>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spans="1:26" ht="16.5" customHeight="1">
      <c r="A415" s="1"/>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spans="1:26" ht="16.5" customHeight="1">
      <c r="A416" s="1"/>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spans="1:26" ht="16.5" customHeight="1">
      <c r="A417" s="1"/>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spans="1:26" ht="16.5" customHeight="1">
      <c r="A418" s="1"/>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spans="1:26" ht="16.5" customHeight="1">
      <c r="A419" s="1"/>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spans="1:26" ht="16.5" customHeight="1">
      <c r="A420" s="1"/>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spans="1:26" ht="16.5" customHeight="1">
      <c r="A421" s="1"/>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spans="1:26" ht="16.5" customHeight="1">
      <c r="A422" s="1"/>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spans="1:26" ht="16.5" customHeight="1">
      <c r="A423" s="1"/>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spans="1:26" ht="16.5" customHeight="1">
      <c r="A424" s="1"/>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spans="1:26" ht="16.5" customHeight="1">
      <c r="A425" s="1"/>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spans="1:26" ht="16.5" customHeight="1">
      <c r="A426" s="1"/>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spans="1:26" ht="16.5" customHeight="1">
      <c r="A427" s="1"/>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spans="1:26" ht="16.5" customHeight="1">
      <c r="A428" s="1"/>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spans="1:26" ht="16.5" customHeight="1">
      <c r="A429" s="1"/>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spans="1:26" ht="16.5" customHeight="1">
      <c r="A430" s="1"/>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spans="1:26" ht="16.5" customHeight="1">
      <c r="A431" s="1"/>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spans="1:26" ht="16.5" customHeight="1">
      <c r="A432" s="1"/>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spans="1:26" ht="16.5" customHeight="1">
      <c r="A433" s="1"/>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spans="1:26" ht="16.5" customHeight="1">
      <c r="A434" s="1"/>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spans="1:26" ht="16.5" customHeight="1">
      <c r="A435" s="1"/>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spans="1:26" ht="16.5" customHeight="1">
      <c r="A436" s="1"/>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spans="1:26" ht="16.5" customHeight="1">
      <c r="A437" s="1"/>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spans="1:26" ht="16.5" customHeight="1">
      <c r="A438" s="1"/>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spans="1:26" ht="16.5" customHeight="1">
      <c r="A439" s="1"/>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spans="1:26" ht="16.5" customHeight="1">
      <c r="A440" s="1"/>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spans="1:26" ht="16.5" customHeight="1">
      <c r="A441" s="1"/>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spans="1:26" ht="16.5" customHeight="1">
      <c r="A442" s="1"/>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spans="1:26" ht="16.5" customHeight="1">
      <c r="A443" s="1"/>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spans="1:26" ht="16.5" customHeight="1">
      <c r="A444" s="1"/>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spans="1:26" ht="16.5" customHeight="1">
      <c r="A445" s="1"/>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spans="1:26" ht="16.5" customHeight="1">
      <c r="A446" s="1"/>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spans="1:26" ht="16.5" customHeight="1">
      <c r="A447" s="1"/>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spans="1:26" ht="16.5" customHeight="1">
      <c r="A448" s="1"/>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spans="1:26" ht="16.5" customHeight="1">
      <c r="A449" s="1"/>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spans="1:26" ht="16.5" customHeight="1">
      <c r="A450" s="1"/>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spans="1:26" ht="16.5" customHeight="1">
      <c r="A451" s="1"/>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spans="1:26" ht="16.5" customHeight="1">
      <c r="A452" s="1"/>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spans="1:26" ht="16.5" customHeight="1">
      <c r="A453" s="1"/>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spans="1:26" ht="16.5" customHeight="1">
      <c r="A454" s="1"/>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spans="1:26" ht="16.5" customHeight="1">
      <c r="A455" s="1"/>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spans="1:26" ht="16.5" customHeight="1">
      <c r="A456" s="1"/>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spans="1:26" ht="16.5" customHeight="1">
      <c r="A457" s="1"/>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spans="1:26" ht="16.5" customHeight="1">
      <c r="A458" s="1"/>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spans="1:26" ht="16.5" customHeight="1">
      <c r="A459" s="1"/>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spans="1:26" ht="16.5" customHeight="1">
      <c r="A460" s="1"/>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spans="1:26" ht="16.5" customHeight="1">
      <c r="A461" s="1"/>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spans="1:26" ht="16.5" customHeight="1">
      <c r="A462" s="1"/>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spans="1:26" ht="16.5" customHeight="1">
      <c r="A463" s="1"/>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spans="1:26" ht="16.5" customHeight="1">
      <c r="A464" s="1"/>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spans="1:26" ht="16.5" customHeight="1">
      <c r="A465" s="1"/>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spans="1:26" ht="16.5" customHeight="1">
      <c r="A466" s="1"/>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spans="1:26" ht="16.5" customHeight="1">
      <c r="A467" s="1"/>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spans="1:26" ht="16.5" customHeight="1">
      <c r="A468" s="1"/>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spans="1:26" ht="16.5" customHeight="1">
      <c r="A469" s="1"/>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spans="1:26" ht="16.5" customHeight="1">
      <c r="A470" s="1"/>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spans="1:26" ht="16.5" customHeight="1">
      <c r="A471" s="1"/>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spans="1:26" ht="16.5" customHeight="1">
      <c r="A472" s="1"/>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spans="1:26" ht="16.5" customHeight="1">
      <c r="A473" s="1"/>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spans="1:26" ht="16.5" customHeight="1">
      <c r="A474" s="1"/>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spans="1:26" ht="16.5" customHeight="1">
      <c r="A475" s="1"/>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spans="1:26" ht="16.5" customHeight="1">
      <c r="A476" s="1"/>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spans="1:26" ht="16.5" customHeight="1">
      <c r="A477" s="1"/>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spans="1:26" ht="16.5" customHeight="1">
      <c r="A478" s="1"/>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spans="1:26" ht="16.5" customHeight="1">
      <c r="A479" s="1"/>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spans="1:26" ht="16.5" customHeight="1">
      <c r="A480" s="1"/>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spans="1:26" ht="16.5" customHeight="1">
      <c r="A481" s="1"/>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spans="1:26" ht="16.5" customHeight="1">
      <c r="A482" s="1"/>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spans="1:26" ht="16.5" customHeight="1">
      <c r="A483" s="1"/>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spans="1:26" ht="16.5" customHeight="1">
      <c r="A484" s="1"/>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spans="1:26" ht="16.5" customHeight="1">
      <c r="A485" s="1"/>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spans="1:26" ht="16.5" customHeight="1">
      <c r="A486" s="1"/>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spans="1:26" ht="16.5" customHeight="1">
      <c r="A487" s="1"/>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spans="1:26" ht="16.5" customHeight="1">
      <c r="A488" s="1"/>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spans="1:26" ht="16.5" customHeight="1">
      <c r="A489" s="1"/>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spans="1:26" ht="16.5" customHeight="1">
      <c r="A490" s="1"/>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spans="1:26" ht="16.5" customHeight="1">
      <c r="A491" s="1"/>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spans="1:26" ht="16.5" customHeight="1">
      <c r="A492" s="1"/>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spans="1:26" ht="16.5" customHeight="1">
      <c r="A493" s="1"/>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spans="1:26" ht="16.5" customHeight="1">
      <c r="A494" s="1"/>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spans="1:26" ht="16.5" customHeight="1">
      <c r="A495" s="1"/>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spans="1:26" ht="16.5" customHeight="1">
      <c r="A496" s="1"/>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spans="1:26" ht="16.5" customHeight="1">
      <c r="A497" s="1"/>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spans="1:26" ht="16.5" customHeight="1">
      <c r="A498" s="1"/>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spans="1:26" ht="16.5" customHeight="1">
      <c r="A499" s="1"/>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spans="1:26" ht="16.5" customHeight="1">
      <c r="A500" s="1"/>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spans="1:26" ht="16.5" customHeight="1">
      <c r="A501" s="1"/>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spans="1:26" ht="16.5" customHeight="1">
      <c r="A502" s="1"/>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spans="1:26" ht="16.5" customHeight="1">
      <c r="A503" s="1"/>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spans="1:26" ht="16.5" customHeight="1">
      <c r="A504" s="1"/>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spans="1:26" ht="16.5" customHeight="1">
      <c r="A505" s="1"/>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spans="1:26" ht="16.5" customHeight="1">
      <c r="A506" s="1"/>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spans="1:26" ht="16.5" customHeight="1">
      <c r="A507" s="1"/>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spans="1:26" ht="16.5" customHeight="1">
      <c r="A508" s="1"/>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spans="1:26" ht="16.5" customHeight="1">
      <c r="A509" s="1"/>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spans="1:26" ht="16.5" customHeight="1">
      <c r="A510" s="1"/>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spans="1:26" ht="16.5" customHeight="1">
      <c r="A511" s="1"/>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spans="1:26" ht="16.5" customHeight="1">
      <c r="A512" s="1"/>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spans="1:26" ht="16.5" customHeight="1">
      <c r="A513" s="1"/>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spans="1:26" ht="16.5" customHeight="1">
      <c r="A514" s="1"/>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spans="1:26" ht="16.5" customHeight="1">
      <c r="A515" s="1"/>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spans="1:26" ht="16.5" customHeight="1">
      <c r="A516" s="1"/>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spans="1:26" ht="16.5" customHeight="1">
      <c r="A517" s="1"/>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spans="1:26" ht="16.5" customHeight="1">
      <c r="A518" s="1"/>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spans="1:26" ht="16.5" customHeight="1">
      <c r="A519" s="1"/>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spans="1:26" ht="16.5" customHeight="1">
      <c r="A520" s="1"/>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spans="1:26" ht="16.5" customHeight="1">
      <c r="A521" s="1"/>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spans="1:26" ht="16.5" customHeight="1">
      <c r="A522" s="1"/>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spans="1:26" ht="16.5" customHeight="1">
      <c r="A523" s="1"/>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spans="1:26" ht="16.5" customHeight="1">
      <c r="A524" s="1"/>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spans="1:26" ht="16.5" customHeight="1">
      <c r="A525" s="1"/>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spans="1:26" ht="16.5" customHeight="1">
      <c r="A526" s="1"/>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spans="1:26" ht="16.5" customHeight="1">
      <c r="A527" s="1"/>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spans="1:26" ht="16.5" customHeight="1">
      <c r="A528" s="1"/>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spans="1:26" ht="16.5" customHeight="1">
      <c r="A529" s="1"/>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spans="1:26" ht="16.5" customHeight="1">
      <c r="A530" s="1"/>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spans="1:26" ht="16.5" customHeight="1">
      <c r="A531" s="1"/>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spans="1:26" ht="16.5" customHeight="1">
      <c r="A532" s="1"/>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spans="1:26" ht="16.5" customHeight="1">
      <c r="A533" s="1"/>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spans="1:26" ht="16.5" customHeight="1">
      <c r="A534" s="1"/>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spans="1:26" ht="16.5" customHeight="1">
      <c r="A535" s="1"/>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spans="1:26" ht="16.5" customHeight="1">
      <c r="A536" s="1"/>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spans="1:26" ht="16.5" customHeight="1">
      <c r="A537" s="1"/>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spans="1:26" ht="16.5" customHeight="1">
      <c r="A538" s="1"/>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spans="1:26" ht="16.5" customHeight="1">
      <c r="A539" s="1"/>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spans="1:26" ht="16.5" customHeight="1">
      <c r="A540" s="1"/>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spans="1:26" ht="16.5" customHeight="1">
      <c r="A541" s="1"/>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spans="1:26" ht="16.5" customHeight="1">
      <c r="A542" s="1"/>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spans="1:26" ht="16.5" customHeight="1">
      <c r="A543" s="1"/>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spans="1:26" ht="16.5" customHeight="1">
      <c r="A544" s="1"/>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spans="1:26" ht="16.5" customHeight="1">
      <c r="A545" s="1"/>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spans="1:26" ht="16.5" customHeight="1">
      <c r="A546" s="1"/>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spans="1:26" ht="16.5" customHeight="1">
      <c r="A547" s="1"/>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spans="1:26" ht="16.5" customHeight="1">
      <c r="A548" s="1"/>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spans="1:26" ht="16.5" customHeight="1">
      <c r="A549" s="1"/>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spans="1:26" ht="16.5" customHeight="1">
      <c r="A550" s="1"/>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spans="1:26" ht="16.5" customHeight="1">
      <c r="A551" s="1"/>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spans="1:26" ht="16.5" customHeight="1">
      <c r="A552" s="1"/>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spans="1:26" ht="16.5" customHeight="1">
      <c r="A553" s="1"/>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spans="1:26" ht="16.5" customHeight="1">
      <c r="A554" s="1"/>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spans="1:26" ht="16.5" customHeight="1">
      <c r="A555" s="1"/>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spans="1:26" ht="16.5" customHeight="1">
      <c r="A556" s="1"/>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spans="1:26" ht="16.5" customHeight="1">
      <c r="A557" s="1"/>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spans="1:26" ht="16.5" customHeight="1">
      <c r="A558" s="1"/>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spans="1:26" ht="16.5" customHeight="1">
      <c r="A559" s="1"/>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spans="1:26" ht="16.5" customHeight="1">
      <c r="A560" s="1"/>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spans="1:26" ht="16.5" customHeight="1">
      <c r="A561" s="1"/>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spans="1:26" ht="16.5" customHeight="1">
      <c r="A562" s="1"/>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spans="1:26" ht="16.5" customHeight="1">
      <c r="A563" s="1"/>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spans="1:26" ht="16.5" customHeight="1">
      <c r="A564" s="1"/>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spans="1:26" ht="16.5" customHeight="1">
      <c r="A565" s="1"/>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spans="1:26" ht="16.5" customHeight="1">
      <c r="A566" s="1"/>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spans="1:26" ht="16.5" customHeight="1">
      <c r="A567" s="1"/>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spans="1:26" ht="16.5" customHeight="1">
      <c r="A568" s="1"/>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spans="1:26" ht="16.5" customHeight="1">
      <c r="A569" s="1"/>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spans="1:26" ht="16.5" customHeight="1">
      <c r="A570" s="1"/>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spans="1:26" ht="16.5" customHeight="1">
      <c r="A571" s="1"/>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spans="1:26" ht="16.5" customHeight="1">
      <c r="A572" s="1"/>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spans="1:26" ht="16.5" customHeight="1">
      <c r="A573" s="1"/>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spans="1:26" ht="16.5" customHeight="1">
      <c r="A574" s="1"/>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spans="1:26" ht="16.5" customHeight="1">
      <c r="A575" s="1"/>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spans="1:26" ht="16.5" customHeight="1">
      <c r="A576" s="1"/>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spans="1:26" ht="16.5" customHeight="1">
      <c r="A577" s="1"/>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spans="1:26" ht="16.5" customHeight="1">
      <c r="A578" s="1"/>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spans="1:26" ht="16.5" customHeight="1">
      <c r="A579" s="1"/>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spans="1:26" ht="16.5" customHeight="1">
      <c r="A580" s="1"/>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spans="1:26" ht="16.5" customHeight="1">
      <c r="A581" s="1"/>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spans="1:26" ht="16.5" customHeight="1">
      <c r="A582" s="1"/>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spans="1:26" ht="16.5" customHeight="1">
      <c r="A583" s="1"/>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spans="1:26" ht="16.5" customHeight="1">
      <c r="A584" s="1"/>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spans="1:26" ht="16.5" customHeight="1">
      <c r="A585" s="1"/>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spans="1:26" ht="16.5" customHeight="1">
      <c r="A586" s="1"/>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spans="1:26" ht="16.5" customHeight="1">
      <c r="A587" s="1"/>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spans="1:26" ht="16.5" customHeight="1">
      <c r="A588" s="1"/>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spans="1:26" ht="16.5" customHeight="1">
      <c r="A589" s="1"/>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spans="1:26" ht="16.5" customHeight="1">
      <c r="A590" s="1"/>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spans="1:26" ht="16.5" customHeight="1">
      <c r="A591" s="1"/>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spans="1:26" ht="16.5" customHeight="1">
      <c r="A592" s="1"/>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spans="1:26" ht="16.5" customHeight="1">
      <c r="A593" s="1"/>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spans="1:26" ht="16.5" customHeight="1">
      <c r="A594" s="1"/>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spans="1:26" ht="16.5" customHeight="1">
      <c r="A595" s="1"/>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spans="1:26" ht="16.5" customHeight="1">
      <c r="A596" s="1"/>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spans="1:26" ht="16.5" customHeight="1">
      <c r="A597" s="1"/>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spans="1:26" ht="16.5" customHeight="1">
      <c r="A598" s="1"/>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spans="1:26" ht="16.5" customHeight="1">
      <c r="A599" s="1"/>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spans="1:26" ht="16.5" customHeight="1">
      <c r="A600" s="1"/>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spans="1:26" ht="16.5" customHeight="1">
      <c r="A601" s="1"/>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spans="1:26" ht="16.5" customHeight="1">
      <c r="A602" s="1"/>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spans="1:26" ht="16.5" customHeight="1">
      <c r="A603" s="1"/>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spans="1:26" ht="16.5" customHeight="1">
      <c r="A604" s="1"/>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spans="1:26" ht="16.5" customHeight="1">
      <c r="A605" s="1"/>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spans="1:26" ht="16.5" customHeight="1">
      <c r="A606" s="1"/>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spans="1:26" ht="16.5" customHeight="1">
      <c r="A607" s="1"/>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spans="1:26" ht="16.5" customHeight="1">
      <c r="A608" s="1"/>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spans="1:26" ht="16.5" customHeight="1">
      <c r="A609" s="1"/>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spans="1:26" ht="16.5" customHeight="1">
      <c r="A610" s="1"/>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spans="1:26" ht="16.5" customHeight="1">
      <c r="A611" s="1"/>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spans="1:26" ht="16.5" customHeight="1">
      <c r="A612" s="1"/>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spans="1:26" ht="16.5" customHeight="1">
      <c r="A613" s="1"/>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spans="1:26" ht="16.5" customHeight="1">
      <c r="A614" s="1"/>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spans="1:26" ht="16.5" customHeight="1">
      <c r="A615" s="1"/>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spans="1:26" ht="16.5" customHeight="1">
      <c r="A616" s="1"/>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spans="1:26" ht="16.5" customHeight="1">
      <c r="A617" s="1"/>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spans="1:26" ht="16.5" customHeight="1">
      <c r="A618" s="1"/>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spans="1:26" ht="16.5" customHeight="1">
      <c r="A619" s="1"/>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spans="1:26" ht="16.5" customHeight="1">
      <c r="A620" s="1"/>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spans="1:26" ht="16.5" customHeight="1">
      <c r="A621" s="1"/>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spans="1:26" ht="16.5" customHeight="1">
      <c r="A622" s="1"/>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spans="1:26" ht="16.5" customHeight="1">
      <c r="A623" s="1"/>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spans="1:26" ht="16.5" customHeight="1">
      <c r="A624" s="1"/>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spans="1:26" ht="16.5" customHeight="1">
      <c r="A625" s="1"/>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spans="1:26" ht="16.5" customHeight="1">
      <c r="A626" s="1"/>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spans="1:26" ht="16.5" customHeight="1">
      <c r="A627" s="1"/>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spans="1:26" ht="16.5" customHeight="1">
      <c r="A628" s="1"/>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spans="1:26" ht="16.5" customHeight="1">
      <c r="A629" s="1"/>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spans="1:26" ht="16.5" customHeight="1">
      <c r="A630" s="1"/>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spans="1:26" ht="16.5" customHeight="1">
      <c r="A631" s="1"/>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spans="1:26" ht="16.5" customHeight="1">
      <c r="A632" s="1"/>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spans="1:26" ht="16.5" customHeight="1">
      <c r="A633" s="1"/>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spans="1:26" ht="16.5" customHeight="1">
      <c r="A634" s="1"/>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spans="1:26" ht="16.5" customHeight="1">
      <c r="A635" s="1"/>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spans="1:26" ht="16.5" customHeight="1">
      <c r="A636" s="1"/>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spans="1:26" ht="16.5" customHeight="1">
      <c r="A637" s="1"/>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spans="1:26" ht="16.5" customHeight="1">
      <c r="A638" s="1"/>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spans="1:26" ht="16.5" customHeight="1">
      <c r="A639" s="1"/>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spans="1:26" ht="16.5" customHeight="1">
      <c r="A640" s="1"/>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spans="1:26" ht="16.5" customHeight="1">
      <c r="A641" s="1"/>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spans="1:26" ht="16.5" customHeight="1">
      <c r="A642" s="1"/>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spans="1:26" ht="16.5" customHeight="1">
      <c r="A643" s="1"/>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spans="1:26" ht="16.5" customHeight="1">
      <c r="A644" s="1"/>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spans="1:26" ht="16.5" customHeight="1">
      <c r="A645" s="1"/>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spans="1:26" ht="16.5" customHeight="1">
      <c r="A646" s="1"/>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spans="1:26" ht="16.5" customHeight="1">
      <c r="A647" s="1"/>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spans="1:26" ht="16.5" customHeight="1">
      <c r="A648" s="1"/>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spans="1:26" ht="16.5" customHeight="1">
      <c r="A649" s="1"/>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spans="1:26" ht="16.5" customHeight="1">
      <c r="A650" s="1"/>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spans="1:26" ht="16.5" customHeight="1">
      <c r="A651" s="1"/>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spans="1:26" ht="16.5" customHeight="1">
      <c r="A652" s="1"/>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spans="1:26" ht="16.5" customHeight="1">
      <c r="A653" s="1"/>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spans="1:26" ht="16.5" customHeight="1">
      <c r="A654" s="1"/>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spans="1:26" ht="16.5" customHeight="1">
      <c r="A655" s="1"/>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spans="1:26" ht="16.5" customHeight="1">
      <c r="A656" s="1"/>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spans="1:26" ht="16.5" customHeight="1">
      <c r="A657" s="1"/>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spans="1:26" ht="16.5" customHeight="1">
      <c r="A658" s="1"/>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spans="1:26" ht="16.5" customHeight="1">
      <c r="A659" s="1"/>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spans="1:26" ht="16.5" customHeight="1">
      <c r="A660" s="1"/>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spans="1:26" ht="16.5" customHeight="1">
      <c r="A661" s="1"/>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spans="1:26" ht="16.5" customHeight="1">
      <c r="A662" s="1"/>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spans="1:26" ht="16.5" customHeight="1">
      <c r="A663" s="1"/>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spans="1:26" ht="16.5" customHeight="1">
      <c r="A664" s="1"/>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spans="1:26" ht="16.5" customHeight="1">
      <c r="A665" s="1"/>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spans="1:26" ht="16.5" customHeight="1">
      <c r="A666" s="1"/>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spans="1:26" ht="16.5" customHeight="1">
      <c r="A667" s="1"/>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spans="1:26" ht="16.5" customHeight="1">
      <c r="A668" s="1"/>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spans="1:26" ht="16.5" customHeight="1">
      <c r="A669" s="1"/>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spans="1:26" ht="16.5" customHeight="1">
      <c r="A670" s="1"/>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spans="1:26" ht="16.5" customHeight="1">
      <c r="A671" s="1"/>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spans="1:26" ht="16.5" customHeight="1">
      <c r="A672" s="1"/>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spans="1:26" ht="16.5" customHeight="1">
      <c r="A673" s="1"/>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spans="1:26" ht="16.5" customHeight="1">
      <c r="A674" s="1"/>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spans="1:26" ht="16.5" customHeight="1">
      <c r="A675" s="1"/>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spans="1:26" ht="16.5" customHeight="1">
      <c r="A676" s="1"/>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spans="1:26" ht="16.5" customHeight="1">
      <c r="A677" s="1"/>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spans="1:26" ht="16.5" customHeight="1">
      <c r="A678" s="1"/>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spans="1:26" ht="16.5" customHeight="1">
      <c r="A679" s="1"/>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spans="1:26" ht="16.5" customHeight="1">
      <c r="A680" s="1"/>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spans="1:26" ht="16.5" customHeight="1">
      <c r="A681" s="1"/>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spans="1:26" ht="16.5" customHeight="1">
      <c r="A682" s="1"/>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spans="1:26" ht="16.5" customHeight="1">
      <c r="A683" s="1"/>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spans="1:26" ht="16.5" customHeight="1">
      <c r="A684" s="1"/>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spans="1:26" ht="16.5" customHeight="1">
      <c r="A685" s="1"/>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spans="1:26" ht="16.5" customHeight="1">
      <c r="A686" s="1"/>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spans="1:26" ht="16.5" customHeight="1">
      <c r="A687" s="1"/>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spans="1:26" ht="16.5" customHeight="1">
      <c r="A688" s="1"/>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spans="1:26" ht="16.5" customHeight="1">
      <c r="A689" s="1"/>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spans="1:26" ht="16.5" customHeight="1">
      <c r="A690" s="1"/>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spans="1:26" ht="16.5" customHeight="1">
      <c r="A691" s="1"/>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spans="1:26" ht="16.5" customHeight="1">
      <c r="A692" s="1"/>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spans="1:26" ht="16.5" customHeight="1">
      <c r="A693" s="1"/>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spans="1:26" ht="16.5" customHeight="1">
      <c r="A694" s="1"/>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spans="1:26" ht="16.5" customHeight="1">
      <c r="A695" s="1"/>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spans="1:26" ht="16.5" customHeight="1">
      <c r="A696" s="1"/>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spans="1:26" ht="16.5" customHeight="1">
      <c r="A697" s="1"/>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spans="1:26" ht="16.5" customHeight="1">
      <c r="A698" s="1"/>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spans="1:26" ht="16.5" customHeight="1">
      <c r="A699" s="1"/>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spans="1:26" ht="16.5" customHeight="1">
      <c r="A700" s="1"/>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spans="1:26" ht="16.5" customHeight="1">
      <c r="A701" s="1"/>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spans="1:26" ht="16.5" customHeight="1">
      <c r="A702" s="1"/>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spans="1:26" ht="16.5" customHeight="1">
      <c r="A703" s="1"/>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spans="1:26" ht="16.5" customHeight="1">
      <c r="A704" s="1"/>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spans="1:26" ht="16.5" customHeight="1">
      <c r="A705" s="1"/>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spans="1:26" ht="16.5" customHeight="1">
      <c r="A706" s="1"/>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spans="1:26" ht="16.5" customHeight="1">
      <c r="A707" s="1"/>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spans="1:26" ht="16.5" customHeight="1">
      <c r="A708" s="1"/>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spans="1:26" ht="16.5" customHeight="1">
      <c r="A709" s="1"/>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spans="1:26" ht="16.5" customHeight="1">
      <c r="A710" s="1"/>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spans="1:26" ht="16.5" customHeight="1">
      <c r="A711" s="1"/>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spans="1:26" ht="16.5" customHeight="1">
      <c r="A712" s="1"/>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spans="1:26" ht="16.5" customHeight="1">
      <c r="A713" s="1"/>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spans="1:26" ht="16.5" customHeight="1">
      <c r="A714" s="1"/>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spans="1:26" ht="16.5" customHeight="1">
      <c r="A715" s="1"/>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spans="1:26" ht="16.5" customHeight="1">
      <c r="A716" s="1"/>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spans="1:26" ht="16.5" customHeight="1">
      <c r="A717" s="1"/>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spans="1:26" ht="16.5" customHeight="1">
      <c r="A718" s="1"/>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spans="1:26" ht="16.5" customHeight="1">
      <c r="A719" s="1"/>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spans="1:26" ht="16.5" customHeight="1">
      <c r="A720" s="1"/>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spans="1:26" ht="16.5" customHeight="1">
      <c r="A721" s="1"/>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spans="1:26" ht="16.5" customHeight="1">
      <c r="A722" s="1"/>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spans="1:26" ht="16.5" customHeight="1">
      <c r="A723" s="1"/>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spans="1:26" ht="16.5" customHeight="1">
      <c r="A724" s="1"/>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spans="1:26" ht="16.5" customHeight="1">
      <c r="A725" s="1"/>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spans="1:26" ht="16.5" customHeight="1">
      <c r="A726" s="1"/>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spans="1:26" ht="16.5" customHeight="1">
      <c r="A727" s="1"/>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spans="1:26" ht="16.5" customHeight="1">
      <c r="A728" s="1"/>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spans="1:26" ht="16.5" customHeight="1">
      <c r="A729" s="1"/>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spans="1:26" ht="16.5" customHeight="1">
      <c r="A730" s="1"/>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spans="1:26" ht="16.5" customHeight="1">
      <c r="A731" s="1"/>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spans="1:26" ht="16.5" customHeight="1">
      <c r="A732" s="1"/>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spans="1:26" ht="16.5" customHeight="1">
      <c r="A733" s="1"/>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spans="1:26" ht="16.5" customHeight="1">
      <c r="A734" s="1"/>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spans="1:26" ht="16.5" customHeight="1">
      <c r="A735" s="1"/>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spans="1:26" ht="16.5" customHeight="1">
      <c r="A736" s="1"/>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spans="1:26" ht="16.5" customHeight="1">
      <c r="A737" s="1"/>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spans="1:26" ht="16.5" customHeight="1">
      <c r="A738" s="1"/>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spans="1:26" ht="16.5" customHeight="1">
      <c r="A739" s="1"/>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spans="1:26" ht="16.5" customHeight="1">
      <c r="A740" s="1"/>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spans="1:26" ht="16.5" customHeight="1">
      <c r="A741" s="1"/>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spans="1:26" ht="16.5" customHeight="1">
      <c r="A742" s="1"/>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spans="1:26" ht="16.5" customHeight="1">
      <c r="A743" s="1"/>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spans="1:26" ht="16.5" customHeight="1">
      <c r="A744" s="1"/>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spans="1:26" ht="16.5" customHeight="1">
      <c r="A745" s="1"/>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spans="1:26" ht="16.5" customHeight="1">
      <c r="A746" s="1"/>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spans="1:26" ht="16.5" customHeight="1">
      <c r="A747" s="1"/>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spans="1:26" ht="16.5" customHeight="1">
      <c r="A748" s="1"/>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spans="1:26" ht="16.5" customHeight="1">
      <c r="A749" s="1"/>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spans="1:26" ht="16.5" customHeight="1">
      <c r="A750" s="1"/>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spans="1:26" ht="16.5" customHeight="1">
      <c r="A751" s="1"/>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spans="1:26" ht="16.5" customHeight="1">
      <c r="A752" s="1"/>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spans="1:26" ht="16.5" customHeight="1">
      <c r="A753" s="1"/>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spans="1:26" ht="16.5" customHeight="1">
      <c r="A754" s="1"/>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spans="1:26" ht="16.5" customHeight="1">
      <c r="A755" s="1"/>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spans="1:26" ht="16.5" customHeight="1">
      <c r="A756" s="1"/>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spans="1:26" ht="16.5" customHeight="1">
      <c r="A757" s="1"/>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spans="1:26" ht="16.5" customHeight="1">
      <c r="A758" s="1"/>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spans="1:26" ht="16.5" customHeight="1">
      <c r="A759" s="1"/>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spans="1:26" ht="16.5" customHeight="1">
      <c r="A760" s="1"/>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spans="1:26" ht="16.5" customHeight="1">
      <c r="A761" s="1"/>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spans="1:26" ht="16.5" customHeight="1">
      <c r="A762" s="1"/>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spans="1:26" ht="16.5" customHeight="1">
      <c r="A763" s="1"/>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spans="1:26" ht="16.5" customHeight="1">
      <c r="A764" s="1"/>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spans="1:26" ht="16.5" customHeight="1">
      <c r="A765" s="1"/>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spans="1:26" ht="16.5" customHeight="1">
      <c r="A766" s="1"/>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spans="1:26" ht="16.5" customHeight="1">
      <c r="A767" s="1"/>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spans="1:26" ht="16.5" customHeight="1">
      <c r="A768" s="1"/>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spans="1:26" ht="16.5" customHeight="1">
      <c r="A769" s="1"/>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spans="1:26" ht="16.5" customHeight="1">
      <c r="A770" s="1"/>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spans="1:26" ht="16.5" customHeight="1">
      <c r="A771" s="1"/>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spans="1:26" ht="16.5" customHeight="1">
      <c r="A772" s="1"/>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spans="1:26" ht="16.5" customHeight="1">
      <c r="A773" s="1"/>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spans="1:26" ht="16.5" customHeight="1">
      <c r="A774" s="1"/>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spans="1:26" ht="16.5" customHeight="1">
      <c r="A775" s="1"/>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spans="1:26" ht="16.5" customHeight="1">
      <c r="A776" s="1"/>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spans="1:26" ht="16.5" customHeight="1">
      <c r="A777" s="1"/>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spans="1:26" ht="16.5" customHeight="1">
      <c r="A778" s="1"/>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spans="1:26" ht="16.5" customHeight="1">
      <c r="A779" s="1"/>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spans="1:26" ht="16.5" customHeight="1">
      <c r="A780" s="1"/>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spans="1:26" ht="16.5" customHeight="1">
      <c r="A781" s="1"/>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spans="1:26" ht="16.5" customHeight="1">
      <c r="A782" s="1"/>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spans="1:26" ht="16.5" customHeight="1">
      <c r="A783" s="1"/>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spans="1:26" ht="16.5" customHeight="1">
      <c r="A784" s="1"/>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spans="1:26" ht="16.5" customHeight="1">
      <c r="A785" s="1"/>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spans="1:26" ht="16.5" customHeight="1">
      <c r="A786" s="1"/>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spans="1:26" ht="16.5" customHeight="1">
      <c r="A787" s="1"/>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spans="1:26" ht="16.5" customHeight="1">
      <c r="A788" s="1"/>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spans="1:26" ht="16.5" customHeight="1">
      <c r="A789" s="1"/>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spans="1:26" ht="16.5" customHeight="1">
      <c r="A790" s="1"/>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spans="1:26" ht="16.5" customHeight="1">
      <c r="A791" s="1"/>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spans="1:26" ht="16.5" customHeight="1">
      <c r="A792" s="1"/>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spans="1:26" ht="16.5" customHeight="1">
      <c r="A793" s="1"/>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spans="1:26" ht="16.5" customHeight="1">
      <c r="A794" s="1"/>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spans="1:26" ht="16.5" customHeight="1">
      <c r="A795" s="1"/>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spans="1:26" ht="16.5" customHeight="1">
      <c r="A796" s="1"/>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spans="1:26" ht="16.5" customHeight="1">
      <c r="A797" s="1"/>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spans="1:26" ht="16.5" customHeight="1">
      <c r="A798" s="1"/>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spans="1:26" ht="16.5" customHeight="1">
      <c r="A799" s="1"/>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spans="1:26" ht="16.5" customHeight="1">
      <c r="A800" s="1"/>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spans="1:26" ht="16.5" customHeight="1">
      <c r="A801" s="1"/>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spans="1:26" ht="16.5" customHeight="1">
      <c r="A802" s="1"/>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spans="1:26" ht="16.5" customHeight="1">
      <c r="A803" s="1"/>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spans="1:26" ht="16.5" customHeight="1">
      <c r="A804" s="1"/>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spans="1:26" ht="16.5" customHeight="1">
      <c r="A805" s="1"/>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spans="1:26" ht="16.5" customHeight="1">
      <c r="A806" s="1"/>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spans="1:26" ht="16.5" customHeight="1">
      <c r="A807" s="1"/>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spans="1:26" ht="16.5" customHeight="1">
      <c r="A808" s="1"/>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spans="1:26" ht="16.5" customHeight="1">
      <c r="A809" s="1"/>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spans="1:26" ht="16.5" customHeight="1">
      <c r="A810" s="1"/>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spans="1:26" ht="16.5" customHeight="1">
      <c r="A811" s="1"/>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spans="1:26" ht="16.5" customHeight="1">
      <c r="A812" s="1"/>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spans="1:26" ht="16.5" customHeight="1">
      <c r="A813" s="1"/>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spans="1:26" ht="16.5" customHeight="1">
      <c r="A814" s="1"/>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spans="1:26" ht="16.5" customHeight="1">
      <c r="A815" s="1"/>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spans="1:26" ht="16.5" customHeight="1">
      <c r="A816" s="1"/>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spans="1:26" ht="16.5" customHeight="1">
      <c r="A817" s="1"/>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spans="1:26" ht="16.5" customHeight="1">
      <c r="A818" s="1"/>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spans="1:26" ht="16.5" customHeight="1">
      <c r="A819" s="1"/>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spans="1:26" ht="16.5" customHeight="1">
      <c r="A820" s="1"/>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spans="1:26" ht="16.5" customHeight="1">
      <c r="A821" s="1"/>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spans="1:26" ht="16.5" customHeight="1">
      <c r="A822" s="1"/>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spans="1:26" ht="16.5" customHeight="1">
      <c r="A823" s="1"/>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spans="1:26" ht="16.5" customHeight="1">
      <c r="A824" s="1"/>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spans="1:26" ht="16.5" customHeight="1">
      <c r="A825" s="1"/>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spans="1:26" ht="16.5" customHeight="1">
      <c r="A826" s="1"/>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spans="1:26" ht="16.5" customHeight="1">
      <c r="A827" s="1"/>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spans="1:26" ht="16.5" customHeight="1">
      <c r="A828" s="1"/>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spans="1:26" ht="16.5" customHeight="1">
      <c r="A829" s="1"/>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spans="1:26" ht="16.5" customHeight="1">
      <c r="A830" s="1"/>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spans="1:26" ht="16.5" customHeight="1">
      <c r="A831" s="1"/>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spans="1:26" ht="16.5" customHeight="1">
      <c r="A832" s="1"/>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spans="1:26" ht="16.5" customHeight="1">
      <c r="A833" s="1"/>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spans="1:26" ht="16.5" customHeight="1">
      <c r="A834" s="1"/>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spans="1:26" ht="16.5" customHeight="1">
      <c r="A835" s="1"/>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spans="1:26" ht="16.5" customHeight="1">
      <c r="A836" s="1"/>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spans="1:26" ht="16.5" customHeight="1">
      <c r="A837" s="1"/>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spans="1:26" ht="16.5" customHeight="1">
      <c r="A838" s="1"/>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spans="1:26" ht="16.5" customHeight="1">
      <c r="A839" s="1"/>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spans="1:26" ht="16.5" customHeight="1">
      <c r="A840" s="1"/>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spans="1:26" ht="16.5" customHeight="1">
      <c r="A841" s="1"/>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spans="1:26" ht="16.5" customHeight="1">
      <c r="A842" s="1"/>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spans="1:26" ht="16.5" customHeight="1">
      <c r="A843" s="1"/>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spans="1:26" ht="16.5" customHeight="1">
      <c r="A844" s="1"/>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spans="1:26" ht="16.5" customHeight="1">
      <c r="A845" s="1"/>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spans="1:26" ht="16.5" customHeight="1">
      <c r="A846" s="1"/>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spans="1:26" ht="16.5" customHeight="1">
      <c r="A847" s="1"/>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spans="1:26" ht="16.5" customHeight="1">
      <c r="A848" s="1"/>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spans="1:26" ht="16.5" customHeight="1">
      <c r="A849" s="1"/>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spans="1:26" ht="16.5" customHeight="1">
      <c r="A850" s="1"/>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spans="1:26" ht="16.5" customHeight="1">
      <c r="A851" s="1"/>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spans="1:26" ht="16.5" customHeight="1">
      <c r="A852" s="1"/>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spans="1:26" ht="16.5" customHeight="1">
      <c r="A853" s="1"/>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spans="1:26" ht="16.5" customHeight="1">
      <c r="A854" s="1"/>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spans="1:26" ht="16.5" customHeight="1">
      <c r="A855" s="1"/>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spans="1:26" ht="16.5" customHeight="1">
      <c r="A856" s="1"/>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spans="1:26" ht="16.5" customHeight="1">
      <c r="A857" s="1"/>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spans="1:26" ht="16.5" customHeight="1">
      <c r="A858" s="1"/>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spans="1:26" ht="16.5" customHeight="1">
      <c r="A859" s="1"/>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spans="1:26" ht="16.5" customHeight="1">
      <c r="A860" s="1"/>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spans="1:26" ht="16.5" customHeight="1">
      <c r="A861" s="1"/>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spans="1:26" ht="16.5" customHeight="1">
      <c r="A862" s="1"/>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spans="1:26" ht="16.5" customHeight="1">
      <c r="A863" s="1"/>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spans="1:26" ht="16.5" customHeight="1">
      <c r="A864" s="1"/>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spans="1:26" ht="16.5" customHeight="1">
      <c r="A865" s="1"/>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spans="1:26" ht="16.5" customHeight="1">
      <c r="A866" s="1"/>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spans="1:26" ht="16.5" customHeight="1">
      <c r="A867" s="1"/>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spans="1:26" ht="16.5" customHeight="1">
      <c r="A868" s="1"/>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spans="1:26" ht="16.5" customHeight="1">
      <c r="A869" s="1"/>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spans="1:26" ht="16.5" customHeight="1">
      <c r="A870" s="1"/>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spans="1:26" ht="16.5" customHeight="1">
      <c r="A871" s="1"/>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spans="1:26" ht="16.5" customHeight="1">
      <c r="A872" s="1"/>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spans="1:26" ht="16.5" customHeight="1">
      <c r="A873" s="1"/>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spans="1:26" ht="16.5" customHeight="1">
      <c r="A874" s="1"/>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spans="1:26" ht="16.5" customHeight="1">
      <c r="A875" s="1"/>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spans="1:26" ht="16.5" customHeight="1">
      <c r="A876" s="1"/>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spans="1:26" ht="16.5" customHeight="1">
      <c r="A877" s="1"/>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spans="1:26" ht="16.5" customHeight="1">
      <c r="A878" s="1"/>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spans="1:26" ht="16.5" customHeight="1">
      <c r="A879" s="1"/>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spans="1:26" ht="16.5" customHeight="1">
      <c r="A880" s="1"/>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spans="1:26" ht="16.5" customHeight="1">
      <c r="A881" s="1"/>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spans="1:26" ht="16.5" customHeight="1">
      <c r="A882" s="1"/>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spans="1:26" ht="16.5" customHeight="1">
      <c r="A883" s="1"/>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spans="1:26" ht="16.5" customHeight="1">
      <c r="A884" s="1"/>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spans="1:26" ht="16.5" customHeight="1">
      <c r="A885" s="1"/>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spans="1:26" ht="16.5" customHeight="1">
      <c r="A886" s="1"/>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spans="1:26" ht="16.5" customHeight="1">
      <c r="A887" s="1"/>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spans="1:26" ht="16.5" customHeight="1">
      <c r="A888" s="1"/>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spans="1:26" ht="16.5" customHeight="1">
      <c r="A889" s="1"/>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spans="1:26" ht="16.5" customHeight="1">
      <c r="A890" s="1"/>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spans="1:26" ht="16.5" customHeight="1">
      <c r="A891" s="1"/>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spans="1:26" ht="16.5" customHeight="1">
      <c r="A892" s="1"/>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spans="1:26" ht="16.5" customHeight="1">
      <c r="A893" s="1"/>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spans="1:26" ht="16.5" customHeight="1">
      <c r="A894" s="1"/>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spans="1:26" ht="16.5" customHeight="1">
      <c r="A895" s="1"/>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spans="1:26" ht="16.5" customHeight="1">
      <c r="A896" s="1"/>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spans="1:26" ht="16.5" customHeight="1">
      <c r="A897" s="1"/>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spans="1:26" ht="16.5" customHeight="1">
      <c r="A898" s="1"/>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spans="1:26" ht="16.5" customHeight="1">
      <c r="A899" s="1"/>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spans="1:26" ht="16.5" customHeight="1">
      <c r="A900" s="1"/>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spans="1:26" ht="16.5" customHeight="1">
      <c r="A901" s="1"/>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spans="1:26" ht="16.5" customHeight="1">
      <c r="A902" s="1"/>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spans="1:26" ht="16.5" customHeight="1">
      <c r="A903" s="1"/>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spans="1:26" ht="16.5" customHeight="1">
      <c r="A904" s="1"/>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spans="1:26" ht="16.5" customHeight="1">
      <c r="A905" s="1"/>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spans="1:26" ht="16.5" customHeight="1">
      <c r="A906" s="1"/>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spans="1:26" ht="16.5" customHeight="1">
      <c r="A907" s="1"/>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spans="1:26" ht="16.5" customHeight="1">
      <c r="A908" s="1"/>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spans="1:26" ht="16.5" customHeight="1">
      <c r="A909" s="1"/>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spans="1:26" ht="16.5" customHeight="1">
      <c r="A910" s="1"/>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spans="1:26" ht="16.5" customHeight="1">
      <c r="A911" s="1"/>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spans="1:26" ht="16.5" customHeight="1">
      <c r="A912" s="1"/>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spans="1:26" ht="16.5" customHeight="1">
      <c r="A913" s="1"/>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spans="1:26" ht="16.5" customHeight="1">
      <c r="A914" s="1"/>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spans="1:26" ht="16.5" customHeight="1">
      <c r="A915" s="1"/>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spans="1:26" ht="16.5" customHeight="1">
      <c r="A916" s="1"/>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spans="1:26" ht="16.5" customHeight="1">
      <c r="A917" s="1"/>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spans="1:26" ht="16.5" customHeight="1">
      <c r="A918" s="1"/>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spans="1:26" ht="16.5" customHeight="1">
      <c r="A919" s="1"/>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spans="1:26" ht="16.5" customHeight="1">
      <c r="A920" s="1"/>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spans="1:26" ht="16.5" customHeight="1">
      <c r="A921" s="1"/>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spans="1:26" ht="16.5" customHeight="1">
      <c r="A922" s="1"/>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spans="1:26" ht="16.5" customHeight="1">
      <c r="A923" s="1"/>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spans="1:26" ht="16.5" customHeight="1">
      <c r="A924" s="1"/>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spans="1:26" ht="16.5" customHeight="1">
      <c r="A925" s="1"/>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spans="1:26" ht="16.5" customHeight="1">
      <c r="A926" s="1"/>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spans="1:26" ht="16.5" customHeight="1">
      <c r="A927" s="1"/>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spans="1:26" ht="16.5" customHeight="1">
      <c r="A928" s="1"/>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spans="1:26" ht="16.5" customHeight="1">
      <c r="A929" s="1"/>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spans="1:26" ht="16.5" customHeight="1">
      <c r="A930" s="1"/>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spans="1:26" ht="16.5" customHeight="1">
      <c r="A931" s="1"/>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spans="1:26" ht="16.5" customHeight="1">
      <c r="A932" s="1"/>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spans="1:26" ht="16.5" customHeight="1">
      <c r="A933" s="1"/>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spans="1:26" ht="16.5" customHeight="1">
      <c r="A934" s="1"/>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spans="1:26" ht="16.5" customHeight="1">
      <c r="A935" s="1"/>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spans="1:26" ht="16.5" customHeight="1">
      <c r="A936" s="1"/>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spans="1:26" ht="16.5" customHeight="1">
      <c r="A937" s="1"/>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spans="1:26" ht="16.5" customHeight="1">
      <c r="A938" s="1"/>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spans="1:26" ht="16.5" customHeight="1">
      <c r="A939" s="1"/>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spans="1:26" ht="16.5" customHeight="1">
      <c r="A940" s="1"/>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spans="1:26" ht="16.5" customHeight="1">
      <c r="A941" s="1"/>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spans="1:26" ht="16.5" customHeight="1">
      <c r="A942" s="1"/>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spans="1:26" ht="16.5" customHeight="1">
      <c r="A943" s="1"/>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spans="1:26" ht="16.5" customHeight="1">
      <c r="A944" s="1"/>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spans="1:26" ht="16.5" customHeight="1">
      <c r="A945" s="1"/>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spans="1:26" ht="16.5" customHeight="1">
      <c r="A946" s="1"/>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spans="1:26" ht="16.5" customHeight="1">
      <c r="A947" s="1"/>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spans="1:26" ht="16.5" customHeight="1">
      <c r="A948" s="1"/>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spans="1:26" ht="16.5" customHeight="1">
      <c r="A949" s="1"/>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spans="1:26" ht="16.5" customHeight="1">
      <c r="A950" s="1"/>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spans="1:26" ht="16.5" customHeight="1">
      <c r="A951" s="1"/>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spans="1:26" ht="16.5" customHeight="1">
      <c r="A952" s="1"/>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spans="1:26" ht="16.5" customHeight="1">
      <c r="A953" s="1"/>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spans="1:26" ht="16.5" customHeight="1">
      <c r="A954" s="1"/>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spans="1:26" ht="16.5" customHeight="1">
      <c r="A955" s="1"/>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spans="1:26" ht="16.5" customHeight="1">
      <c r="A956" s="1"/>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spans="1:26" ht="16.5" customHeight="1">
      <c r="A957" s="1"/>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spans="1:26" ht="16.5" customHeight="1">
      <c r="A958" s="1"/>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spans="1:26" ht="16.5" customHeight="1">
      <c r="A959" s="1"/>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spans="1:26" ht="16.5" customHeight="1">
      <c r="A960" s="1"/>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spans="1:26" ht="16.5" customHeight="1">
      <c r="A961" s="1"/>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spans="1:26" ht="16.5" customHeight="1">
      <c r="A962" s="1"/>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spans="1:26" ht="16.5" customHeight="1">
      <c r="A963" s="1"/>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spans="1:26" ht="16.5" customHeight="1">
      <c r="A964" s="1"/>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spans="1:26" ht="16.5" customHeight="1">
      <c r="A965" s="1"/>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spans="1:26" ht="16.5" customHeight="1">
      <c r="A966" s="1"/>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spans="1:26" ht="16.5" customHeight="1">
      <c r="A967" s="1"/>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spans="1:26" ht="16.5" customHeight="1">
      <c r="A968" s="1"/>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spans="1:26" ht="16.5" customHeight="1">
      <c r="A969" s="1"/>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spans="1:26" ht="16.5" customHeight="1">
      <c r="A970" s="1"/>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spans="1:26" ht="16.5" customHeight="1">
      <c r="A971" s="1"/>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spans="1:26" ht="16.5" customHeight="1">
      <c r="A972" s="1"/>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spans="1:26" ht="16.5" customHeight="1">
      <c r="A973" s="1"/>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spans="1:26" ht="16.5" customHeight="1">
      <c r="A974" s="1"/>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spans="1:26" ht="16.5" customHeight="1">
      <c r="A975" s="1"/>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spans="1:26" ht="16.5" customHeight="1">
      <c r="A976" s="1"/>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spans="1:26" ht="16.5" customHeight="1">
      <c r="A977" s="1"/>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spans="1:26" ht="16.5" customHeight="1">
      <c r="A978" s="1"/>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spans="1:26" ht="16.5" customHeight="1">
      <c r="A979" s="1"/>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spans="1:26" ht="16.5" customHeight="1">
      <c r="A980" s="1"/>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spans="1:26" ht="16.5" customHeight="1">
      <c r="A981" s="1"/>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spans="1:26" ht="16.5" customHeight="1">
      <c r="A982" s="1"/>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spans="1:26" ht="16.5" customHeight="1">
      <c r="A983" s="1"/>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spans="1:26" ht="16.5" customHeight="1">
      <c r="A984" s="1"/>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spans="1:26" ht="16.5" customHeight="1">
      <c r="A985" s="1"/>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spans="1:26" ht="16.5" customHeight="1">
      <c r="A986" s="1"/>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spans="1:26" ht="16.5" customHeight="1">
      <c r="A987" s="1"/>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spans="1:26" ht="16.5" customHeight="1">
      <c r="A988" s="1"/>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spans="1:26" ht="16.5" customHeight="1">
      <c r="A989" s="1"/>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spans="1:26" ht="16.5" customHeight="1">
      <c r="A990" s="1"/>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spans="1:26" ht="16.5" customHeight="1">
      <c r="A991" s="1"/>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spans="1:26" ht="16.5" customHeight="1">
      <c r="A992" s="1"/>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spans="1:26" ht="16.5" customHeight="1">
      <c r="A993" s="1"/>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spans="1:26" ht="16.5" customHeight="1">
      <c r="A994" s="1"/>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row r="995" spans="1:26" ht="16.5" customHeight="1">
      <c r="A995" s="1"/>
      <c r="B995" s="2"/>
      <c r="C995" s="2"/>
      <c r="D995" s="2"/>
      <c r="E995" s="2"/>
      <c r="F995" s="2"/>
      <c r="G995" s="2"/>
      <c r="H995" s="2"/>
      <c r="I995" s="2"/>
      <c r="J995" s="2"/>
      <c r="K995" s="2"/>
      <c r="L995" s="2"/>
      <c r="M995" s="2"/>
      <c r="N995" s="2"/>
      <c r="O995" s="2"/>
      <c r="P995" s="2"/>
      <c r="Q995" s="2"/>
      <c r="R995" s="2"/>
      <c r="S995" s="2"/>
      <c r="T995" s="2"/>
      <c r="U995" s="2"/>
      <c r="V995" s="2"/>
      <c r="W995" s="2"/>
      <c r="X995" s="2"/>
      <c r="Y995" s="2"/>
      <c r="Z995" s="2"/>
    </row>
    <row r="996" spans="1:26" ht="16.5" customHeight="1">
      <c r="A996" s="1"/>
      <c r="B996" s="2"/>
      <c r="C996" s="2"/>
      <c r="D996" s="2"/>
      <c r="E996" s="2"/>
      <c r="F996" s="2"/>
      <c r="G996" s="2"/>
      <c r="H996" s="2"/>
      <c r="I996" s="2"/>
      <c r="J996" s="2"/>
      <c r="K996" s="2"/>
      <c r="L996" s="2"/>
      <c r="M996" s="2"/>
      <c r="N996" s="2"/>
      <c r="O996" s="2"/>
      <c r="P996" s="2"/>
      <c r="Q996" s="2"/>
      <c r="R996" s="2"/>
      <c r="S996" s="2"/>
      <c r="T996" s="2"/>
      <c r="U996" s="2"/>
      <c r="V996" s="2"/>
      <c r="W996" s="2"/>
      <c r="X996" s="2"/>
      <c r="Y996" s="2"/>
      <c r="Z996" s="2"/>
    </row>
    <row r="997" spans="1:26" ht="16.5" customHeight="1">
      <c r="A997" s="1"/>
      <c r="B997" s="2"/>
      <c r="C997" s="2"/>
      <c r="D997" s="2"/>
      <c r="E997" s="2"/>
      <c r="F997" s="2"/>
      <c r="G997" s="2"/>
      <c r="H997" s="2"/>
      <c r="I997" s="2"/>
      <c r="J997" s="2"/>
      <c r="K997" s="2"/>
      <c r="L997" s="2"/>
      <c r="M997" s="2"/>
      <c r="N997" s="2"/>
      <c r="O997" s="2"/>
      <c r="P997" s="2"/>
      <c r="Q997" s="2"/>
      <c r="R997" s="2"/>
      <c r="S997" s="2"/>
      <c r="T997" s="2"/>
      <c r="U997" s="2"/>
      <c r="V997" s="2"/>
      <c r="W997" s="2"/>
      <c r="X997" s="2"/>
      <c r="Y997" s="2"/>
      <c r="Z997" s="2"/>
    </row>
    <row r="998" spans="1:26" ht="16.5" customHeight="1">
      <c r="A998" s="1"/>
      <c r="B998" s="2"/>
      <c r="C998" s="2"/>
      <c r="D998" s="2"/>
      <c r="E998" s="2"/>
      <c r="F998" s="2"/>
      <c r="G998" s="2"/>
      <c r="H998" s="2"/>
      <c r="I998" s="2"/>
      <c r="J998" s="2"/>
      <c r="K998" s="2"/>
      <c r="L998" s="2"/>
      <c r="M998" s="2"/>
      <c r="N998" s="2"/>
      <c r="O998" s="2"/>
      <c r="P998" s="2"/>
      <c r="Q998" s="2"/>
      <c r="R998" s="2"/>
      <c r="S998" s="2"/>
      <c r="T998" s="2"/>
      <c r="U998" s="2"/>
      <c r="V998" s="2"/>
      <c r="W998" s="2"/>
      <c r="X998" s="2"/>
      <c r="Y998" s="2"/>
      <c r="Z998" s="2"/>
    </row>
    <row r="999" spans="1:26" ht="16.5" customHeight="1">
      <c r="A999" s="1"/>
      <c r="B999" s="2"/>
      <c r="C999" s="2"/>
      <c r="D999" s="2"/>
      <c r="E999" s="2"/>
      <c r="F999" s="2"/>
      <c r="G999" s="2"/>
      <c r="H999" s="2"/>
      <c r="I999" s="2"/>
      <c r="J999" s="2"/>
      <c r="K999" s="2"/>
      <c r="L999" s="2"/>
      <c r="M999" s="2"/>
      <c r="N999" s="2"/>
      <c r="O999" s="2"/>
      <c r="P999" s="2"/>
      <c r="Q999" s="2"/>
      <c r="R999" s="2"/>
      <c r="S999" s="2"/>
      <c r="T999" s="2"/>
      <c r="U999" s="2"/>
      <c r="V999" s="2"/>
      <c r="W999" s="2"/>
      <c r="X999" s="2"/>
      <c r="Y999" s="2"/>
      <c r="Z999" s="2"/>
    </row>
    <row r="1000" spans="1:26" ht="16.5" customHeight="1">
      <c r="A1000" s="1"/>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row r="1001" spans="1:26" ht="16.5" customHeight="1">
      <c r="A1001" s="1"/>
      <c r="B1001" s="2"/>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row>
    <row r="1002" spans="1:26" ht="16.5" customHeight="1">
      <c r="A1002" s="1"/>
      <c r="B1002" s="2"/>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row>
    <row r="1003" spans="1:26" ht="16.5" customHeight="1">
      <c r="A1003" s="1"/>
      <c r="B1003" s="2"/>
      <c r="C1003" s="2"/>
      <c r="D1003" s="2"/>
      <c r="E1003" s="2"/>
      <c r="F1003" s="2"/>
      <c r="G1003" s="2"/>
      <c r="H1003" s="2"/>
      <c r="I1003" s="2"/>
      <c r="J1003" s="2"/>
      <c r="K1003" s="2"/>
      <c r="L1003" s="2"/>
      <c r="M1003" s="2"/>
      <c r="N1003" s="2"/>
      <c r="O1003" s="2"/>
      <c r="P1003" s="2"/>
      <c r="Q1003" s="2"/>
      <c r="R1003" s="2"/>
      <c r="S1003" s="2"/>
      <c r="T1003" s="2"/>
      <c r="U1003" s="2"/>
      <c r="V1003" s="2"/>
      <c r="W1003" s="2"/>
      <c r="X1003" s="2"/>
      <c r="Y1003" s="2"/>
      <c r="Z1003" s="2"/>
    </row>
    <row r="1004" spans="1:26" ht="16.5" customHeight="1">
      <c r="A1004" s="1"/>
      <c r="B1004" s="2"/>
      <c r="C1004" s="2"/>
      <c r="D1004" s="2"/>
      <c r="E1004" s="2"/>
      <c r="F1004" s="2"/>
      <c r="G1004" s="2"/>
      <c r="H1004" s="2"/>
      <c r="I1004" s="2"/>
      <c r="J1004" s="2"/>
      <c r="K1004" s="2"/>
      <c r="L1004" s="2"/>
      <c r="M1004" s="2"/>
      <c r="N1004" s="2"/>
      <c r="O1004" s="2"/>
      <c r="P1004" s="2"/>
      <c r="Q1004" s="2"/>
      <c r="R1004" s="2"/>
      <c r="S1004" s="2"/>
      <c r="T1004" s="2"/>
      <c r="U1004" s="2"/>
      <c r="V1004" s="2"/>
      <c r="W1004" s="2"/>
      <c r="X1004" s="2"/>
      <c r="Y1004" s="2"/>
      <c r="Z1004" s="2"/>
    </row>
    <row r="1005" spans="1:26" ht="16.5" customHeight="1">
      <c r="A1005" s="1"/>
      <c r="B1005" s="2"/>
      <c r="C1005" s="2"/>
      <c r="D1005" s="2"/>
      <c r="E1005" s="2"/>
      <c r="F1005" s="2"/>
      <c r="G1005" s="2"/>
      <c r="H1005" s="2"/>
      <c r="I1005" s="2"/>
      <c r="J1005" s="2"/>
      <c r="K1005" s="2"/>
      <c r="L1005" s="2"/>
      <c r="M1005" s="2"/>
      <c r="N1005" s="2"/>
      <c r="O1005" s="2"/>
      <c r="P1005" s="2"/>
      <c r="Q1005" s="2"/>
      <c r="R1005" s="2"/>
      <c r="S1005" s="2"/>
      <c r="T1005" s="2"/>
      <c r="U1005" s="2"/>
      <c r="V1005" s="2"/>
      <c r="W1005" s="2"/>
      <c r="X1005" s="2"/>
      <c r="Y1005" s="2"/>
      <c r="Z1005" s="2"/>
    </row>
    <row r="1006" spans="1:26" ht="16.5" customHeight="1">
      <c r="A1006" s="1"/>
      <c r="B1006" s="2"/>
      <c r="C1006" s="2"/>
      <c r="D1006" s="2"/>
      <c r="E1006" s="2"/>
      <c r="F1006" s="2"/>
      <c r="G1006" s="2"/>
      <c r="H1006" s="2"/>
      <c r="I1006" s="2"/>
      <c r="J1006" s="2"/>
      <c r="K1006" s="2"/>
      <c r="L1006" s="2"/>
      <c r="M1006" s="2"/>
      <c r="N1006" s="2"/>
      <c r="O1006" s="2"/>
      <c r="P1006" s="2"/>
      <c r="Q1006" s="2"/>
      <c r="R1006" s="2"/>
      <c r="S1006" s="2"/>
      <c r="T1006" s="2"/>
      <c r="U1006" s="2"/>
      <c r="V1006" s="2"/>
      <c r="W1006" s="2"/>
      <c r="X1006" s="2"/>
      <c r="Y1006" s="2"/>
      <c r="Z1006" s="2"/>
    </row>
    <row r="1007" spans="1:26" ht="16.5" customHeight="1">
      <c r="A1007" s="1"/>
      <c r="B1007" s="2"/>
      <c r="C1007" s="2"/>
      <c r="D1007" s="2"/>
      <c r="E1007" s="2"/>
      <c r="F1007" s="2"/>
      <c r="G1007" s="2"/>
      <c r="H1007" s="2"/>
      <c r="I1007" s="2"/>
      <c r="J1007" s="2"/>
      <c r="K1007" s="2"/>
      <c r="L1007" s="2"/>
      <c r="M1007" s="2"/>
      <c r="N1007" s="2"/>
      <c r="O1007" s="2"/>
      <c r="P1007" s="2"/>
      <c r="Q1007" s="2"/>
      <c r="R1007" s="2"/>
      <c r="S1007" s="2"/>
      <c r="T1007" s="2"/>
      <c r="U1007" s="2"/>
      <c r="V1007" s="2"/>
      <c r="W1007" s="2"/>
      <c r="X1007" s="2"/>
      <c r="Y1007" s="2"/>
      <c r="Z1007" s="2"/>
    </row>
    <row r="1008" spans="1:26" ht="16.5" customHeight="1">
      <c r="A1008" s="1"/>
      <c r="B1008" s="2"/>
      <c r="C1008" s="2"/>
      <c r="D1008" s="2"/>
      <c r="E1008" s="2"/>
      <c r="F1008" s="2"/>
      <c r="G1008" s="2"/>
      <c r="H1008" s="2"/>
      <c r="I1008" s="2"/>
      <c r="J1008" s="2"/>
      <c r="K1008" s="2"/>
      <c r="L1008" s="2"/>
      <c r="M1008" s="2"/>
      <c r="N1008" s="2"/>
      <c r="O1008" s="2"/>
      <c r="P1008" s="2"/>
      <c r="Q1008" s="2"/>
      <c r="R1008" s="2"/>
      <c r="S1008" s="2"/>
      <c r="T1008" s="2"/>
      <c r="U1008" s="2"/>
      <c r="V1008" s="2"/>
      <c r="W1008" s="2"/>
      <c r="X1008" s="2"/>
      <c r="Y1008" s="2"/>
      <c r="Z1008" s="2"/>
    </row>
    <row r="1009" spans="1:26" ht="16.5" customHeight="1">
      <c r="A1009" s="1"/>
      <c r="B1009" s="2"/>
      <c r="C1009" s="2"/>
      <c r="D1009" s="2"/>
      <c r="E1009" s="2"/>
      <c r="F1009" s="2"/>
      <c r="G1009" s="2"/>
      <c r="H1009" s="2"/>
      <c r="I1009" s="2"/>
      <c r="J1009" s="2"/>
      <c r="K1009" s="2"/>
      <c r="L1009" s="2"/>
      <c r="M1009" s="2"/>
      <c r="N1009" s="2"/>
      <c r="O1009" s="2"/>
      <c r="P1009" s="2"/>
      <c r="Q1009" s="2"/>
      <c r="R1009" s="2"/>
      <c r="S1009" s="2"/>
      <c r="T1009" s="2"/>
      <c r="U1009" s="2"/>
      <c r="V1009" s="2"/>
      <c r="W1009" s="2"/>
      <c r="X1009" s="2"/>
      <c r="Y1009" s="2"/>
      <c r="Z1009" s="2"/>
    </row>
    <row r="1010" spans="1:26" ht="16.5" customHeight="1">
      <c r="A1010" s="1"/>
      <c r="B1010" s="2"/>
      <c r="C1010" s="2"/>
      <c r="D1010" s="2"/>
      <c r="E1010" s="2"/>
      <c r="F1010" s="2"/>
      <c r="G1010" s="2"/>
      <c r="H1010" s="2"/>
      <c r="I1010" s="2"/>
      <c r="J1010" s="2"/>
      <c r="K1010" s="2"/>
      <c r="L1010" s="2"/>
      <c r="M1010" s="2"/>
      <c r="N1010" s="2"/>
      <c r="O1010" s="2"/>
      <c r="P1010" s="2"/>
      <c r="Q1010" s="2"/>
      <c r="R1010" s="2"/>
      <c r="S1010" s="2"/>
      <c r="T1010" s="2"/>
      <c r="U1010" s="2"/>
      <c r="V1010" s="2"/>
      <c r="W1010" s="2"/>
      <c r="X1010" s="2"/>
      <c r="Y1010" s="2"/>
      <c r="Z1010" s="2"/>
    </row>
    <row r="1011" spans="1:26" ht="16.5" customHeight="1">
      <c r="A1011" s="1"/>
      <c r="B1011" s="2"/>
      <c r="C1011" s="2"/>
      <c r="D1011" s="2"/>
      <c r="E1011" s="2"/>
      <c r="F1011" s="2"/>
      <c r="G1011" s="2"/>
      <c r="H1011" s="2"/>
      <c r="I1011" s="2"/>
      <c r="J1011" s="2"/>
      <c r="K1011" s="2"/>
      <c r="L1011" s="2"/>
      <c r="M1011" s="2"/>
      <c r="N1011" s="2"/>
      <c r="O1011" s="2"/>
      <c r="P1011" s="2"/>
      <c r="Q1011" s="2"/>
      <c r="R1011" s="2"/>
      <c r="S1011" s="2"/>
      <c r="T1011" s="2"/>
      <c r="U1011" s="2"/>
      <c r="V1011" s="2"/>
      <c r="W1011" s="2"/>
      <c r="X1011" s="2"/>
      <c r="Y1011" s="2"/>
      <c r="Z1011" s="2"/>
    </row>
    <row r="1012" spans="1:26" ht="16.5" customHeight="1">
      <c r="A1012" s="1"/>
      <c r="B1012" s="2"/>
      <c r="C1012" s="2"/>
      <c r="D1012" s="2"/>
      <c r="E1012" s="2"/>
      <c r="F1012" s="2"/>
      <c r="G1012" s="2"/>
      <c r="H1012" s="2"/>
      <c r="I1012" s="2"/>
      <c r="J1012" s="2"/>
      <c r="K1012" s="2"/>
      <c r="L1012" s="2"/>
      <c r="M1012" s="2"/>
      <c r="N1012" s="2"/>
      <c r="O1012" s="2"/>
      <c r="P1012" s="2"/>
      <c r="Q1012" s="2"/>
      <c r="R1012" s="2"/>
      <c r="S1012" s="2"/>
      <c r="T1012" s="2"/>
      <c r="U1012" s="2"/>
      <c r="V1012" s="2"/>
      <c r="W1012" s="2"/>
      <c r="X1012" s="2"/>
      <c r="Y1012" s="2"/>
      <c r="Z1012" s="2"/>
    </row>
    <row r="1013" spans="1:26" ht="16.5" customHeight="1">
      <c r="A1013" s="1"/>
      <c r="B1013" s="2"/>
      <c r="C1013" s="2"/>
      <c r="D1013" s="2"/>
      <c r="E1013" s="2"/>
      <c r="F1013" s="2"/>
      <c r="G1013" s="2"/>
      <c r="H1013" s="2"/>
      <c r="I1013" s="2"/>
      <c r="J1013" s="2"/>
      <c r="K1013" s="2"/>
      <c r="L1013" s="2"/>
      <c r="M1013" s="2"/>
      <c r="N1013" s="2"/>
      <c r="O1013" s="2"/>
      <c r="P1013" s="2"/>
      <c r="Q1013" s="2"/>
      <c r="R1013" s="2"/>
      <c r="S1013" s="2"/>
      <c r="T1013" s="2"/>
      <c r="U1013" s="2"/>
      <c r="V1013" s="2"/>
      <c r="W1013" s="2"/>
      <c r="X1013" s="2"/>
      <c r="Y1013" s="2"/>
      <c r="Z1013" s="2"/>
    </row>
    <row r="1014" spans="1:26" ht="16.5" customHeight="1">
      <c r="A1014" s="1"/>
      <c r="B1014" s="2"/>
      <c r="C1014" s="2"/>
      <c r="D1014" s="2"/>
      <c r="E1014" s="2"/>
      <c r="F1014" s="2"/>
      <c r="G1014" s="2"/>
      <c r="H1014" s="2"/>
      <c r="I1014" s="2"/>
      <c r="J1014" s="2"/>
      <c r="K1014" s="2"/>
      <c r="L1014" s="2"/>
      <c r="M1014" s="2"/>
      <c r="N1014" s="2"/>
      <c r="O1014" s="2"/>
      <c r="P1014" s="2"/>
      <c r="Q1014" s="2"/>
      <c r="R1014" s="2"/>
      <c r="S1014" s="2"/>
      <c r="T1014" s="2"/>
      <c r="U1014" s="2"/>
      <c r="V1014" s="2"/>
      <c r="W1014" s="2"/>
      <c r="X1014" s="2"/>
      <c r="Y1014" s="2"/>
      <c r="Z1014" s="2"/>
    </row>
    <row r="1015" spans="1:26" ht="16.5" customHeight="1">
      <c r="A1015" s="1"/>
      <c r="B1015" s="2"/>
      <c r="C1015" s="2"/>
      <c r="D1015" s="2"/>
      <c r="E1015" s="2"/>
      <c r="F1015" s="2"/>
      <c r="G1015" s="2"/>
      <c r="H1015" s="2"/>
      <c r="I1015" s="2"/>
      <c r="J1015" s="2"/>
      <c r="K1015" s="2"/>
      <c r="L1015" s="2"/>
      <c r="M1015" s="2"/>
      <c r="N1015" s="2"/>
      <c r="O1015" s="2"/>
      <c r="P1015" s="2"/>
      <c r="Q1015" s="2"/>
      <c r="R1015" s="2"/>
      <c r="S1015" s="2"/>
      <c r="T1015" s="2"/>
      <c r="U1015" s="2"/>
      <c r="V1015" s="2"/>
      <c r="W1015" s="2"/>
      <c r="X1015" s="2"/>
      <c r="Y1015" s="2"/>
      <c r="Z1015" s="2"/>
    </row>
    <row r="1016" spans="1:26" ht="16.5" customHeight="1">
      <c r="A1016" s="1"/>
      <c r="B1016" s="2"/>
      <c r="C1016" s="2"/>
      <c r="D1016" s="2"/>
      <c r="E1016" s="2"/>
      <c r="F1016" s="2"/>
      <c r="G1016" s="2"/>
      <c r="H1016" s="2"/>
      <c r="I1016" s="2"/>
      <c r="J1016" s="2"/>
      <c r="K1016" s="2"/>
      <c r="L1016" s="2"/>
      <c r="M1016" s="2"/>
      <c r="N1016" s="2"/>
      <c r="O1016" s="2"/>
      <c r="P1016" s="2"/>
      <c r="Q1016" s="2"/>
      <c r="R1016" s="2"/>
      <c r="S1016" s="2"/>
      <c r="T1016" s="2"/>
      <c r="U1016" s="2"/>
      <c r="V1016" s="2"/>
      <c r="W1016" s="2"/>
      <c r="X1016" s="2"/>
      <c r="Y1016" s="2"/>
      <c r="Z1016" s="2"/>
    </row>
    <row r="1017" spans="1:26" ht="16.5" customHeight="1">
      <c r="A1017" s="1"/>
      <c r="B1017" s="2"/>
      <c r="C1017" s="2"/>
      <c r="D1017" s="2"/>
      <c r="E1017" s="2"/>
      <c r="F1017" s="2"/>
      <c r="G1017" s="2"/>
      <c r="H1017" s="2"/>
      <c r="I1017" s="2"/>
      <c r="J1017" s="2"/>
      <c r="K1017" s="2"/>
      <c r="L1017" s="2"/>
      <c r="M1017" s="2"/>
      <c r="N1017" s="2"/>
      <c r="O1017" s="2"/>
      <c r="P1017" s="2"/>
      <c r="Q1017" s="2"/>
      <c r="R1017" s="2"/>
      <c r="S1017" s="2"/>
      <c r="T1017" s="2"/>
      <c r="U1017" s="2"/>
      <c r="V1017" s="2"/>
      <c r="W1017" s="2"/>
      <c r="X1017" s="2"/>
      <c r="Y1017" s="2"/>
      <c r="Z1017" s="2"/>
    </row>
    <row r="1018" spans="1:26" ht="16.5" customHeight="1">
      <c r="A1018" s="1"/>
      <c r="B1018" s="2"/>
      <c r="C1018" s="2"/>
      <c r="D1018" s="2"/>
      <c r="E1018" s="2"/>
      <c r="F1018" s="2"/>
      <c r="G1018" s="2"/>
      <c r="H1018" s="2"/>
      <c r="I1018" s="2"/>
      <c r="J1018" s="2"/>
      <c r="K1018" s="2"/>
      <c r="L1018" s="2"/>
      <c r="M1018" s="2"/>
      <c r="N1018" s="2"/>
      <c r="O1018" s="2"/>
      <c r="P1018" s="2"/>
      <c r="Q1018" s="2"/>
      <c r="R1018" s="2"/>
      <c r="S1018" s="2"/>
      <c r="T1018" s="2"/>
      <c r="U1018" s="2"/>
      <c r="V1018" s="2"/>
      <c r="W1018" s="2"/>
      <c r="X1018" s="2"/>
      <c r="Y1018" s="2"/>
      <c r="Z1018" s="2"/>
    </row>
    <row r="1019" spans="1:26" ht="16.5" customHeight="1">
      <c r="A1019" s="1"/>
      <c r="B1019" s="2"/>
      <c r="C1019" s="2"/>
      <c r="D1019" s="2"/>
      <c r="E1019" s="2"/>
      <c r="F1019" s="2"/>
      <c r="G1019" s="2"/>
      <c r="H1019" s="2"/>
      <c r="I1019" s="2"/>
      <c r="J1019" s="2"/>
      <c r="K1019" s="2"/>
      <c r="L1019" s="2"/>
      <c r="M1019" s="2"/>
      <c r="N1019" s="2"/>
      <c r="O1019" s="2"/>
      <c r="P1019" s="2"/>
      <c r="Q1019" s="2"/>
      <c r="R1019" s="2"/>
      <c r="S1019" s="2"/>
      <c r="T1019" s="2"/>
      <c r="U1019" s="2"/>
      <c r="V1019" s="2"/>
      <c r="W1019" s="2"/>
      <c r="X1019" s="2"/>
      <c r="Y1019" s="2"/>
      <c r="Z1019" s="2"/>
    </row>
    <row r="1020" spans="1:26" ht="16.5" customHeight="1">
      <c r="A1020" s="1"/>
      <c r="B1020" s="2"/>
      <c r="C1020" s="2"/>
      <c r="D1020" s="2"/>
      <c r="E1020" s="2"/>
      <c r="F1020" s="2"/>
      <c r="G1020" s="2"/>
      <c r="H1020" s="2"/>
      <c r="I1020" s="2"/>
      <c r="J1020" s="2"/>
      <c r="K1020" s="2"/>
      <c r="L1020" s="2"/>
      <c r="M1020" s="2"/>
      <c r="N1020" s="2"/>
      <c r="O1020" s="2"/>
      <c r="P1020" s="2"/>
      <c r="Q1020" s="2"/>
      <c r="R1020" s="2"/>
      <c r="S1020" s="2"/>
      <c r="T1020" s="2"/>
      <c r="U1020" s="2"/>
      <c r="V1020" s="2"/>
      <c r="W1020" s="2"/>
      <c r="X1020" s="2"/>
      <c r="Y1020" s="2"/>
      <c r="Z1020" s="2"/>
    </row>
    <row r="1021" spans="1:26" ht="16.5" customHeight="1">
      <c r="A1021" s="1"/>
      <c r="B1021" s="2"/>
      <c r="C1021" s="2"/>
      <c r="D1021" s="2"/>
      <c r="E1021" s="2"/>
      <c r="F1021" s="2"/>
      <c r="G1021" s="2"/>
      <c r="H1021" s="2"/>
      <c r="I1021" s="2"/>
      <c r="J1021" s="2"/>
      <c r="K1021" s="2"/>
      <c r="L1021" s="2"/>
      <c r="M1021" s="2"/>
      <c r="N1021" s="2"/>
      <c r="O1021" s="2"/>
      <c r="P1021" s="2"/>
      <c r="Q1021" s="2"/>
      <c r="R1021" s="2"/>
      <c r="S1021" s="2"/>
      <c r="T1021" s="2"/>
      <c r="U1021" s="2"/>
      <c r="V1021" s="2"/>
      <c r="W1021" s="2"/>
      <c r="X1021" s="2"/>
      <c r="Y1021" s="2"/>
      <c r="Z1021" s="2"/>
    </row>
    <row r="1022" spans="1:26" ht="16.5" customHeight="1">
      <c r="A1022" s="1"/>
      <c r="B1022" s="2"/>
      <c r="C1022" s="2"/>
      <c r="D1022" s="2"/>
      <c r="E1022" s="2"/>
      <c r="F1022" s="2"/>
      <c r="G1022" s="2"/>
      <c r="H1022" s="2"/>
      <c r="I1022" s="2"/>
      <c r="J1022" s="2"/>
      <c r="K1022" s="2"/>
      <c r="L1022" s="2"/>
      <c r="M1022" s="2"/>
      <c r="N1022" s="2"/>
      <c r="O1022" s="2"/>
      <c r="P1022" s="2"/>
      <c r="Q1022" s="2"/>
      <c r="R1022" s="2"/>
      <c r="S1022" s="2"/>
      <c r="T1022" s="2"/>
      <c r="U1022" s="2"/>
      <c r="V1022" s="2"/>
      <c r="W1022" s="2"/>
      <c r="X1022" s="2"/>
      <c r="Y1022" s="2"/>
      <c r="Z1022" s="2"/>
    </row>
    <row r="1023" spans="1:26" ht="16.5" customHeight="1">
      <c r="A1023" s="1"/>
      <c r="B1023" s="2"/>
      <c r="C1023" s="2"/>
      <c r="D1023" s="2"/>
      <c r="E1023" s="2"/>
      <c r="F1023" s="2"/>
      <c r="G1023" s="2"/>
      <c r="H1023" s="2"/>
      <c r="I1023" s="2"/>
      <c r="J1023" s="2"/>
      <c r="K1023" s="2"/>
      <c r="L1023" s="2"/>
      <c r="M1023" s="2"/>
      <c r="N1023" s="2"/>
      <c r="O1023" s="2"/>
      <c r="P1023" s="2"/>
      <c r="Q1023" s="2"/>
      <c r="R1023" s="2"/>
      <c r="S1023" s="2"/>
      <c r="T1023" s="2"/>
      <c r="U1023" s="2"/>
      <c r="V1023" s="2"/>
      <c r="W1023" s="2"/>
      <c r="X1023" s="2"/>
      <c r="Y1023" s="2"/>
      <c r="Z1023" s="2"/>
    </row>
    <row r="1024" spans="1:26" ht="16.5" customHeight="1">
      <c r="A1024" s="1"/>
      <c r="B1024" s="2"/>
      <c r="C1024" s="2"/>
      <c r="D1024" s="2"/>
      <c r="E1024" s="2"/>
      <c r="F1024" s="2"/>
      <c r="G1024" s="2"/>
      <c r="H1024" s="2"/>
      <c r="I1024" s="2"/>
      <c r="J1024" s="2"/>
      <c r="K1024" s="2"/>
      <c r="L1024" s="2"/>
      <c r="M1024" s="2"/>
      <c r="N1024" s="2"/>
      <c r="O1024" s="2"/>
      <c r="P1024" s="2"/>
      <c r="Q1024" s="2"/>
      <c r="R1024" s="2"/>
      <c r="S1024" s="2"/>
      <c r="T1024" s="2"/>
      <c r="U1024" s="2"/>
      <c r="V1024" s="2"/>
      <c r="W1024" s="2"/>
      <c r="X1024" s="2"/>
      <c r="Y1024" s="2"/>
      <c r="Z1024" s="2"/>
    </row>
    <row r="1025" spans="1:26" ht="16.5" customHeight="1">
      <c r="A1025" s="1"/>
      <c r="B1025" s="2"/>
      <c r="C1025" s="2"/>
      <c r="D1025" s="2"/>
      <c r="E1025" s="2"/>
      <c r="F1025" s="2"/>
      <c r="G1025" s="2"/>
      <c r="H1025" s="2"/>
      <c r="I1025" s="2"/>
      <c r="J1025" s="2"/>
      <c r="K1025" s="2"/>
      <c r="L1025" s="2"/>
      <c r="M1025" s="2"/>
      <c r="N1025" s="2"/>
      <c r="O1025" s="2"/>
      <c r="P1025" s="2"/>
      <c r="Q1025" s="2"/>
      <c r="R1025" s="2"/>
      <c r="S1025" s="2"/>
      <c r="T1025" s="2"/>
      <c r="U1025" s="2"/>
      <c r="V1025" s="2"/>
      <c r="W1025" s="2"/>
      <c r="X1025" s="2"/>
      <c r="Y1025" s="2"/>
      <c r="Z1025" s="2"/>
    </row>
    <row r="1026" spans="1:26" ht="16.5" customHeight="1">
      <c r="A1026" s="1"/>
      <c r="B1026" s="2"/>
      <c r="C1026" s="2"/>
      <c r="D1026" s="2"/>
      <c r="E1026" s="2"/>
      <c r="F1026" s="2"/>
      <c r="G1026" s="2"/>
      <c r="H1026" s="2"/>
      <c r="I1026" s="2"/>
      <c r="J1026" s="2"/>
      <c r="K1026" s="2"/>
      <c r="L1026" s="2"/>
      <c r="M1026" s="2"/>
      <c r="N1026" s="2"/>
      <c r="O1026" s="2"/>
      <c r="P1026" s="2"/>
      <c r="Q1026" s="2"/>
      <c r="R1026" s="2"/>
      <c r="S1026" s="2"/>
      <c r="T1026" s="2"/>
      <c r="U1026" s="2"/>
      <c r="V1026" s="2"/>
      <c r="W1026" s="2"/>
      <c r="X1026" s="2"/>
      <c r="Y1026" s="2"/>
      <c r="Z1026" s="2"/>
    </row>
    <row r="1027" spans="1:26" ht="16.5" customHeight="1">
      <c r="A1027" s="1"/>
      <c r="B1027" s="2"/>
      <c r="C1027" s="2"/>
      <c r="D1027" s="2"/>
      <c r="E1027" s="2"/>
      <c r="F1027" s="2"/>
      <c r="G1027" s="2"/>
      <c r="H1027" s="2"/>
      <c r="I1027" s="2"/>
      <c r="J1027" s="2"/>
      <c r="K1027" s="2"/>
      <c r="L1027" s="2"/>
      <c r="M1027" s="2"/>
      <c r="N1027" s="2"/>
      <c r="O1027" s="2"/>
      <c r="P1027" s="2"/>
      <c r="Q1027" s="2"/>
      <c r="R1027" s="2"/>
      <c r="S1027" s="2"/>
      <c r="T1027" s="2"/>
      <c r="U1027" s="2"/>
      <c r="V1027" s="2"/>
      <c r="W1027" s="2"/>
      <c r="X1027" s="2"/>
      <c r="Y1027" s="2"/>
      <c r="Z1027" s="2"/>
    </row>
    <row r="1028" spans="1:26" ht="16.5" customHeight="1">
      <c r="A1028" s="1"/>
      <c r="B1028" s="2"/>
      <c r="C1028" s="2"/>
      <c r="D1028" s="2"/>
      <c r="E1028" s="2"/>
      <c r="F1028" s="2"/>
      <c r="G1028" s="2"/>
      <c r="H1028" s="2"/>
      <c r="I1028" s="2"/>
      <c r="J1028" s="2"/>
      <c r="K1028" s="2"/>
      <c r="L1028" s="2"/>
      <c r="M1028" s="2"/>
      <c r="N1028" s="2"/>
      <c r="O1028" s="2"/>
      <c r="P1028" s="2"/>
      <c r="Q1028" s="2"/>
      <c r="R1028" s="2"/>
      <c r="S1028" s="2"/>
      <c r="T1028" s="2"/>
      <c r="U1028" s="2"/>
      <c r="V1028" s="2"/>
      <c r="W1028" s="2"/>
      <c r="X1028" s="2"/>
      <c r="Y1028" s="2"/>
      <c r="Z1028" s="2"/>
    </row>
    <row r="1029" spans="1:26" ht="16.5" customHeight="1">
      <c r="A1029" s="1"/>
      <c r="B1029" s="2"/>
      <c r="C1029" s="2"/>
      <c r="D1029" s="2"/>
      <c r="E1029" s="2"/>
      <c r="F1029" s="2"/>
      <c r="G1029" s="2"/>
      <c r="H1029" s="2"/>
      <c r="I1029" s="2"/>
      <c r="J1029" s="2"/>
      <c r="K1029" s="2"/>
      <c r="L1029" s="2"/>
      <c r="M1029" s="2"/>
      <c r="N1029" s="2"/>
      <c r="O1029" s="2"/>
      <c r="P1029" s="2"/>
      <c r="Q1029" s="2"/>
      <c r="R1029" s="2"/>
      <c r="S1029" s="2"/>
      <c r="T1029" s="2"/>
      <c r="U1029" s="2"/>
      <c r="V1029" s="2"/>
      <c r="W1029" s="2"/>
      <c r="X1029" s="2"/>
      <c r="Y1029" s="2"/>
      <c r="Z1029" s="2"/>
    </row>
    <row r="1030" spans="1:26" ht="16.5" customHeight="1">
      <c r="A1030" s="1"/>
      <c r="B1030" s="2"/>
      <c r="C1030" s="2"/>
      <c r="D1030" s="2"/>
      <c r="E1030" s="2"/>
      <c r="F1030" s="2"/>
      <c r="G1030" s="2"/>
      <c r="H1030" s="2"/>
      <c r="I1030" s="2"/>
      <c r="J1030" s="2"/>
      <c r="K1030" s="2"/>
      <c r="L1030" s="2"/>
      <c r="M1030" s="2"/>
      <c r="N1030" s="2"/>
      <c r="O1030" s="2"/>
      <c r="P1030" s="2"/>
      <c r="Q1030" s="2"/>
      <c r="R1030" s="2"/>
      <c r="S1030" s="2"/>
      <c r="T1030" s="2"/>
      <c r="U1030" s="2"/>
      <c r="V1030" s="2"/>
      <c r="W1030" s="2"/>
      <c r="X1030" s="2"/>
      <c r="Y1030" s="2"/>
      <c r="Z1030" s="2"/>
    </row>
    <row r="1031" spans="1:26" ht="16.5" customHeight="1">
      <c r="A1031" s="1"/>
      <c r="B1031" s="2"/>
      <c r="C1031" s="2"/>
      <c r="D1031" s="2"/>
      <c r="E1031" s="2"/>
      <c r="F1031" s="2"/>
      <c r="G1031" s="2"/>
      <c r="H1031" s="2"/>
      <c r="I1031" s="2"/>
      <c r="J1031" s="2"/>
      <c r="K1031" s="2"/>
      <c r="L1031" s="2"/>
      <c r="M1031" s="2"/>
      <c r="N1031" s="2"/>
      <c r="O1031" s="2"/>
      <c r="P1031" s="2"/>
      <c r="Q1031" s="2"/>
      <c r="R1031" s="2"/>
      <c r="S1031" s="2"/>
      <c r="T1031" s="2"/>
      <c r="U1031" s="2"/>
      <c r="V1031" s="2"/>
      <c r="W1031" s="2"/>
      <c r="X1031" s="2"/>
      <c r="Y1031" s="2"/>
      <c r="Z1031" s="2"/>
    </row>
    <row r="1032" spans="1:26" ht="16.5" customHeight="1">
      <c r="A1032" s="1"/>
      <c r="B1032" s="2"/>
      <c r="C1032" s="2"/>
      <c r="D1032" s="2"/>
      <c r="E1032" s="2"/>
      <c r="F1032" s="2"/>
      <c r="G1032" s="2"/>
      <c r="H1032" s="2"/>
      <c r="I1032" s="2"/>
      <c r="J1032" s="2"/>
      <c r="K1032" s="2"/>
      <c r="L1032" s="2"/>
      <c r="M1032" s="2"/>
      <c r="N1032" s="2"/>
      <c r="O1032" s="2"/>
      <c r="P1032" s="2"/>
      <c r="Q1032" s="2"/>
      <c r="R1032" s="2"/>
      <c r="S1032" s="2"/>
      <c r="T1032" s="2"/>
      <c r="U1032" s="2"/>
      <c r="V1032" s="2"/>
      <c r="W1032" s="2"/>
      <c r="X1032" s="2"/>
      <c r="Y1032" s="2"/>
      <c r="Z1032" s="2"/>
    </row>
    <row r="1033" spans="1:26" ht="16.5" customHeight="1">
      <c r="A1033" s="1"/>
      <c r="B1033" s="2"/>
      <c r="C1033" s="2"/>
      <c r="D1033" s="2"/>
      <c r="E1033" s="2"/>
      <c r="F1033" s="2"/>
      <c r="G1033" s="2"/>
      <c r="H1033" s="2"/>
      <c r="I1033" s="2"/>
      <c r="J1033" s="2"/>
      <c r="K1033" s="2"/>
      <c r="L1033" s="2"/>
      <c r="M1033" s="2"/>
      <c r="N1033" s="2"/>
      <c r="O1033" s="2"/>
      <c r="P1033" s="2"/>
      <c r="Q1033" s="2"/>
      <c r="R1033" s="2"/>
      <c r="S1033" s="2"/>
      <c r="T1033" s="2"/>
      <c r="U1033" s="2"/>
      <c r="V1033" s="2"/>
      <c r="W1033" s="2"/>
      <c r="X1033" s="2"/>
      <c r="Y1033" s="2"/>
      <c r="Z1033" s="2"/>
    </row>
    <row r="1034" spans="1:26" ht="16.5" customHeight="1">
      <c r="A1034" s="1"/>
      <c r="B1034" s="2"/>
      <c r="C1034" s="2"/>
      <c r="D1034" s="2"/>
      <c r="E1034" s="2"/>
      <c r="F1034" s="2"/>
      <c r="G1034" s="2"/>
      <c r="H1034" s="2"/>
      <c r="I1034" s="2"/>
      <c r="J1034" s="2"/>
      <c r="K1034" s="2"/>
      <c r="L1034" s="2"/>
      <c r="M1034" s="2"/>
      <c r="N1034" s="2"/>
      <c r="O1034" s="2"/>
      <c r="P1034" s="2"/>
      <c r="Q1034" s="2"/>
      <c r="R1034" s="2"/>
      <c r="S1034" s="2"/>
      <c r="T1034" s="2"/>
      <c r="U1034" s="2"/>
      <c r="V1034" s="2"/>
      <c r="W1034" s="2"/>
      <c r="X1034" s="2"/>
      <c r="Y1034" s="2"/>
      <c r="Z1034" s="2"/>
    </row>
    <row r="1035" spans="1:26" ht="16.5" customHeight="1">
      <c r="A1035" s="1"/>
      <c r="B1035" s="2"/>
      <c r="C1035" s="2"/>
      <c r="D1035" s="2"/>
      <c r="E1035" s="2"/>
      <c r="F1035" s="2"/>
      <c r="G1035" s="2"/>
      <c r="H1035" s="2"/>
      <c r="I1035" s="2"/>
      <c r="J1035" s="2"/>
      <c r="K1035" s="2"/>
      <c r="L1035" s="2"/>
      <c r="M1035" s="2"/>
      <c r="N1035" s="2"/>
      <c r="O1035" s="2"/>
      <c r="P1035" s="2"/>
      <c r="Q1035" s="2"/>
      <c r="R1035" s="2"/>
      <c r="S1035" s="2"/>
      <c r="T1035" s="2"/>
      <c r="U1035" s="2"/>
      <c r="V1035" s="2"/>
      <c r="W1035" s="2"/>
      <c r="X1035" s="2"/>
      <c r="Y1035" s="2"/>
      <c r="Z1035" s="2"/>
    </row>
    <row r="1036" spans="1:26" ht="16.5" customHeight="1">
      <c r="A1036" s="1"/>
      <c r="B1036" s="2"/>
      <c r="C1036" s="2"/>
      <c r="D1036" s="2"/>
      <c r="E1036" s="2"/>
      <c r="F1036" s="2"/>
      <c r="G1036" s="2"/>
      <c r="H1036" s="2"/>
      <c r="I1036" s="2"/>
      <c r="J1036" s="2"/>
      <c r="K1036" s="2"/>
      <c r="L1036" s="2"/>
      <c r="M1036" s="2"/>
      <c r="N1036" s="2"/>
      <c r="O1036" s="2"/>
      <c r="P1036" s="2"/>
      <c r="Q1036" s="2"/>
      <c r="R1036" s="2"/>
      <c r="S1036" s="2"/>
      <c r="T1036" s="2"/>
      <c r="U1036" s="2"/>
      <c r="V1036" s="2"/>
      <c r="W1036" s="2"/>
      <c r="X1036" s="2"/>
      <c r="Y1036" s="2"/>
      <c r="Z1036" s="2"/>
    </row>
    <row r="1037" spans="1:26" ht="16.5" customHeight="1">
      <c r="A1037" s="1"/>
      <c r="B1037" s="2"/>
      <c r="C1037" s="2"/>
      <c r="D1037" s="2"/>
      <c r="E1037" s="2"/>
      <c r="F1037" s="2"/>
      <c r="G1037" s="2"/>
      <c r="H1037" s="2"/>
      <c r="I1037" s="2"/>
      <c r="J1037" s="2"/>
      <c r="K1037" s="2"/>
      <c r="L1037" s="2"/>
      <c r="M1037" s="2"/>
      <c r="N1037" s="2"/>
      <c r="O1037" s="2"/>
      <c r="P1037" s="2"/>
      <c r="Q1037" s="2"/>
      <c r="R1037" s="2"/>
      <c r="S1037" s="2"/>
      <c r="T1037" s="2"/>
      <c r="U1037" s="2"/>
      <c r="V1037" s="2"/>
      <c r="W1037" s="2"/>
      <c r="X1037" s="2"/>
      <c r="Y1037" s="2"/>
      <c r="Z1037" s="2"/>
    </row>
    <row r="1038" spans="1:26" ht="16.5" customHeight="1">
      <c r="A1038" s="1"/>
      <c r="B1038" s="2"/>
      <c r="C1038" s="2"/>
      <c r="D1038" s="2"/>
      <c r="E1038" s="2"/>
      <c r="F1038" s="2"/>
      <c r="G1038" s="2"/>
      <c r="H1038" s="2"/>
      <c r="I1038" s="2"/>
      <c r="J1038" s="2"/>
      <c r="K1038" s="2"/>
      <c r="L1038" s="2"/>
      <c r="M1038" s="2"/>
      <c r="N1038" s="2"/>
      <c r="O1038" s="2"/>
      <c r="P1038" s="2"/>
      <c r="Q1038" s="2"/>
      <c r="R1038" s="2"/>
      <c r="S1038" s="2"/>
      <c r="T1038" s="2"/>
      <c r="U1038" s="2"/>
      <c r="V1038" s="2"/>
      <c r="W1038" s="2"/>
      <c r="X1038" s="2"/>
      <c r="Y1038" s="2"/>
      <c r="Z1038" s="2"/>
    </row>
    <row r="1039" spans="1:26" ht="16.5" customHeight="1">
      <c r="A1039" s="1"/>
      <c r="B1039" s="2"/>
      <c r="C1039" s="2"/>
      <c r="D1039" s="2"/>
      <c r="E1039" s="2"/>
      <c r="F1039" s="2"/>
      <c r="G1039" s="2"/>
      <c r="H1039" s="2"/>
      <c r="I1039" s="2"/>
      <c r="J1039" s="2"/>
      <c r="K1039" s="2"/>
      <c r="L1039" s="2"/>
      <c r="M1039" s="2"/>
      <c r="N1039" s="2"/>
      <c r="O1039" s="2"/>
      <c r="P1039" s="2"/>
      <c r="Q1039" s="2"/>
      <c r="R1039" s="2"/>
      <c r="S1039" s="2"/>
      <c r="T1039" s="2"/>
      <c r="U1039" s="2"/>
      <c r="V1039" s="2"/>
      <c r="W1039" s="2"/>
      <c r="X1039" s="2"/>
      <c r="Y1039" s="2"/>
      <c r="Z1039" s="2"/>
    </row>
    <row r="1040" spans="1:26" ht="16.5" customHeight="1">
      <c r="A1040" s="1"/>
      <c r="B1040" s="2"/>
      <c r="C1040" s="2"/>
      <c r="D1040" s="2"/>
      <c r="E1040" s="2"/>
      <c r="F1040" s="2"/>
      <c r="G1040" s="2"/>
      <c r="H1040" s="2"/>
      <c r="I1040" s="2"/>
      <c r="J1040" s="2"/>
      <c r="K1040" s="2"/>
      <c r="L1040" s="2"/>
      <c r="M1040" s="2"/>
      <c r="N1040" s="2"/>
      <c r="O1040" s="2"/>
      <c r="P1040" s="2"/>
      <c r="Q1040" s="2"/>
      <c r="R1040" s="2"/>
      <c r="S1040" s="2"/>
      <c r="T1040" s="2"/>
      <c r="U1040" s="2"/>
      <c r="V1040" s="2"/>
      <c r="W1040" s="2"/>
      <c r="X1040" s="2"/>
      <c r="Y1040" s="2"/>
      <c r="Z1040" s="2"/>
    </row>
    <row r="1041" spans="1:26" ht="16.5" customHeight="1">
      <c r="A1041" s="1"/>
      <c r="B1041" s="2"/>
      <c r="C1041" s="2"/>
      <c r="D1041" s="2"/>
      <c r="E1041" s="2"/>
      <c r="F1041" s="2"/>
      <c r="G1041" s="2"/>
      <c r="H1041" s="2"/>
      <c r="I1041" s="2"/>
      <c r="J1041" s="2"/>
      <c r="K1041" s="2"/>
      <c r="L1041" s="2"/>
      <c r="M1041" s="2"/>
      <c r="N1041" s="2"/>
      <c r="O1041" s="2"/>
      <c r="P1041" s="2"/>
      <c r="Q1041" s="2"/>
      <c r="R1041" s="2"/>
      <c r="S1041" s="2"/>
      <c r="T1041" s="2"/>
      <c r="U1041" s="2"/>
      <c r="V1041" s="2"/>
      <c r="W1041" s="2"/>
      <c r="X1041" s="2"/>
      <c r="Y1041" s="2"/>
      <c r="Z1041" s="2"/>
    </row>
    <row r="1042" spans="1:26" ht="16.5" customHeight="1">
      <c r="A1042" s="1"/>
      <c r="B1042" s="2"/>
      <c r="C1042" s="2"/>
      <c r="D1042" s="2"/>
      <c r="E1042" s="2"/>
      <c r="F1042" s="2"/>
      <c r="G1042" s="2"/>
      <c r="H1042" s="2"/>
      <c r="I1042" s="2"/>
      <c r="J1042" s="2"/>
      <c r="K1042" s="2"/>
      <c r="L1042" s="2"/>
      <c r="M1042" s="2"/>
      <c r="N1042" s="2"/>
      <c r="O1042" s="2"/>
      <c r="P1042" s="2"/>
      <c r="Q1042" s="2"/>
      <c r="R1042" s="2"/>
      <c r="S1042" s="2"/>
      <c r="T1042" s="2"/>
      <c r="U1042" s="2"/>
      <c r="V1042" s="2"/>
      <c r="W1042" s="2"/>
      <c r="X1042" s="2"/>
      <c r="Y1042" s="2"/>
      <c r="Z1042" s="2"/>
    </row>
    <row r="1043" spans="1:26" ht="16.5" customHeight="1">
      <c r="A1043" s="1"/>
      <c r="B1043" s="2"/>
      <c r="C1043" s="2"/>
      <c r="D1043" s="2"/>
      <c r="E1043" s="2"/>
      <c r="F1043" s="2"/>
      <c r="G1043" s="2"/>
      <c r="H1043" s="2"/>
      <c r="I1043" s="2"/>
      <c r="J1043" s="2"/>
      <c r="K1043" s="2"/>
      <c r="L1043" s="2"/>
      <c r="M1043" s="2"/>
      <c r="N1043" s="2"/>
      <c r="O1043" s="2"/>
      <c r="P1043" s="2"/>
      <c r="Q1043" s="2"/>
      <c r="R1043" s="2"/>
      <c r="S1043" s="2"/>
      <c r="T1043" s="2"/>
      <c r="U1043" s="2"/>
      <c r="V1043" s="2"/>
      <c r="W1043" s="2"/>
      <c r="X1043" s="2"/>
      <c r="Y1043" s="2"/>
      <c r="Z1043" s="2"/>
    </row>
    <row r="1044" spans="1:26" ht="16.5" customHeight="1">
      <c r="A1044" s="1"/>
      <c r="B1044" s="2"/>
      <c r="C1044" s="2"/>
      <c r="D1044" s="2"/>
      <c r="E1044" s="2"/>
      <c r="F1044" s="2"/>
      <c r="G1044" s="2"/>
      <c r="H1044" s="2"/>
      <c r="I1044" s="2"/>
      <c r="J1044" s="2"/>
      <c r="K1044" s="2"/>
      <c r="L1044" s="2"/>
      <c r="M1044" s="2"/>
      <c r="N1044" s="2"/>
      <c r="O1044" s="2"/>
      <c r="P1044" s="2"/>
      <c r="Q1044" s="2"/>
      <c r="R1044" s="2"/>
      <c r="S1044" s="2"/>
      <c r="T1044" s="2"/>
      <c r="U1044" s="2"/>
      <c r="V1044" s="2"/>
      <c r="W1044" s="2"/>
      <c r="X1044" s="2"/>
      <c r="Y1044" s="2"/>
      <c r="Z1044" s="2"/>
    </row>
    <row r="1045" spans="1:26" ht="16.5" customHeight="1">
      <c r="A1045" s="1"/>
      <c r="B1045" s="2"/>
      <c r="C1045" s="2"/>
      <c r="D1045" s="2"/>
      <c r="E1045" s="2"/>
      <c r="F1045" s="2"/>
      <c r="G1045" s="2"/>
      <c r="H1045" s="2"/>
      <c r="I1045" s="2"/>
      <c r="J1045" s="2"/>
      <c r="K1045" s="2"/>
      <c r="L1045" s="2"/>
      <c r="M1045" s="2"/>
      <c r="N1045" s="2"/>
      <c r="O1045" s="2"/>
      <c r="P1045" s="2"/>
      <c r="Q1045" s="2"/>
      <c r="R1045" s="2"/>
      <c r="S1045" s="2"/>
      <c r="T1045" s="2"/>
      <c r="U1045" s="2"/>
      <c r="V1045" s="2"/>
      <c r="W1045" s="2"/>
      <c r="X1045" s="2"/>
      <c r="Y1045" s="2"/>
      <c r="Z1045" s="2"/>
    </row>
    <row r="1046" spans="1:26" ht="16.5" customHeight="1">
      <c r="A1046" s="1"/>
      <c r="B1046" s="2"/>
      <c r="C1046" s="2"/>
      <c r="D1046" s="2"/>
      <c r="E1046" s="2"/>
      <c r="F1046" s="2"/>
      <c r="G1046" s="2"/>
      <c r="H1046" s="2"/>
      <c r="I1046" s="2"/>
      <c r="J1046" s="2"/>
      <c r="K1046" s="2"/>
      <c r="L1046" s="2"/>
      <c r="M1046" s="2"/>
      <c r="N1046" s="2"/>
      <c r="O1046" s="2"/>
      <c r="P1046" s="2"/>
      <c r="Q1046" s="2"/>
      <c r="R1046" s="2"/>
      <c r="S1046" s="2"/>
      <c r="T1046" s="2"/>
      <c r="U1046" s="2"/>
      <c r="V1046" s="2"/>
      <c r="W1046" s="2"/>
      <c r="X1046" s="2"/>
      <c r="Y1046" s="2"/>
      <c r="Z1046" s="2"/>
    </row>
    <row r="1047" spans="1:26" ht="16.5" customHeight="1">
      <c r="A1047" s="1"/>
      <c r="B1047" s="2"/>
      <c r="C1047" s="2"/>
      <c r="D1047" s="2"/>
      <c r="E1047" s="2"/>
      <c r="F1047" s="2"/>
      <c r="G1047" s="2"/>
      <c r="H1047" s="2"/>
      <c r="I1047" s="2"/>
      <c r="J1047" s="2"/>
      <c r="K1047" s="2"/>
      <c r="L1047" s="2"/>
      <c r="M1047" s="2"/>
      <c r="N1047" s="2"/>
      <c r="O1047" s="2"/>
      <c r="P1047" s="2"/>
      <c r="Q1047" s="2"/>
      <c r="R1047" s="2"/>
      <c r="S1047" s="2"/>
      <c r="T1047" s="2"/>
      <c r="U1047" s="2"/>
      <c r="V1047" s="2"/>
      <c r="W1047" s="2"/>
      <c r="X1047" s="2"/>
      <c r="Y1047" s="2"/>
      <c r="Z1047" s="2"/>
    </row>
    <row r="1048" spans="1:26" ht="16.5" customHeight="1">
      <c r="A1048" s="1"/>
      <c r="B1048" s="2"/>
      <c r="C1048" s="2"/>
      <c r="D1048" s="2"/>
      <c r="E1048" s="2"/>
      <c r="F1048" s="2"/>
      <c r="G1048" s="2"/>
      <c r="H1048" s="2"/>
      <c r="I1048" s="2"/>
      <c r="J1048" s="2"/>
      <c r="K1048" s="2"/>
      <c r="L1048" s="2"/>
      <c r="M1048" s="2"/>
      <c r="N1048" s="2"/>
      <c r="O1048" s="2"/>
      <c r="P1048" s="2"/>
      <c r="Q1048" s="2"/>
      <c r="R1048" s="2"/>
      <c r="S1048" s="2"/>
      <c r="T1048" s="2"/>
      <c r="U1048" s="2"/>
      <c r="V1048" s="2"/>
      <c r="W1048" s="2"/>
      <c r="X1048" s="2"/>
      <c r="Y1048" s="2"/>
      <c r="Z1048" s="2"/>
    </row>
    <row r="1049" spans="1:26" ht="16.5" customHeight="1">
      <c r="A1049" s="1"/>
      <c r="B1049" s="2"/>
      <c r="C1049" s="2"/>
      <c r="D1049" s="2"/>
      <c r="E1049" s="2"/>
      <c r="F1049" s="2"/>
      <c r="G1049" s="2"/>
      <c r="H1049" s="2"/>
      <c r="I1049" s="2"/>
      <c r="J1049" s="2"/>
      <c r="K1049" s="2"/>
      <c r="L1049" s="2"/>
      <c r="M1049" s="2"/>
      <c r="N1049" s="2"/>
      <c r="O1049" s="2"/>
      <c r="P1049" s="2"/>
      <c r="Q1049" s="2"/>
      <c r="R1049" s="2"/>
      <c r="S1049" s="2"/>
      <c r="T1049" s="2"/>
      <c r="U1049" s="2"/>
      <c r="V1049" s="2"/>
      <c r="W1049" s="2"/>
      <c r="X1049" s="2"/>
      <c r="Y1049" s="2"/>
      <c r="Z1049" s="2"/>
    </row>
    <row r="1050" spans="1:26" ht="16.5" customHeight="1">
      <c r="A1050" s="1"/>
      <c r="B1050" s="2"/>
      <c r="C1050" s="2"/>
      <c r="D1050" s="2"/>
      <c r="E1050" s="2"/>
      <c r="F1050" s="2"/>
      <c r="G1050" s="2"/>
      <c r="H1050" s="2"/>
      <c r="I1050" s="2"/>
      <c r="J1050" s="2"/>
      <c r="K1050" s="2"/>
      <c r="L1050" s="2"/>
      <c r="M1050" s="2"/>
      <c r="N1050" s="2"/>
      <c r="O1050" s="2"/>
      <c r="P1050" s="2"/>
      <c r="Q1050" s="2"/>
      <c r="R1050" s="2"/>
      <c r="S1050" s="2"/>
      <c r="T1050" s="2"/>
      <c r="U1050" s="2"/>
      <c r="V1050" s="2"/>
      <c r="W1050" s="2"/>
      <c r="X1050" s="2"/>
      <c r="Y1050" s="2"/>
      <c r="Z1050" s="2"/>
    </row>
    <row r="1051" spans="1:26" ht="16.5" customHeight="1">
      <c r="A1051" s="1"/>
      <c r="B1051" s="2"/>
      <c r="C1051" s="2"/>
      <c r="D1051" s="2"/>
      <c r="E1051" s="2"/>
      <c r="F1051" s="2"/>
      <c r="G1051" s="2"/>
      <c r="H1051" s="2"/>
      <c r="I1051" s="2"/>
      <c r="J1051" s="2"/>
      <c r="K1051" s="2"/>
      <c r="L1051" s="2"/>
      <c r="M1051" s="2"/>
      <c r="N1051" s="2"/>
      <c r="O1051" s="2"/>
      <c r="P1051" s="2"/>
      <c r="Q1051" s="2"/>
      <c r="R1051" s="2"/>
      <c r="S1051" s="2"/>
      <c r="T1051" s="2"/>
      <c r="U1051" s="2"/>
      <c r="V1051" s="2"/>
      <c r="W1051" s="2"/>
      <c r="X1051" s="2"/>
      <c r="Y1051" s="2"/>
      <c r="Z1051" s="2"/>
    </row>
    <row r="1052" spans="1:26" ht="16.5" customHeight="1">
      <c r="A1052" s="1"/>
      <c r="B1052" s="2"/>
      <c r="C1052" s="2"/>
      <c r="D1052" s="2"/>
      <c r="E1052" s="2"/>
      <c r="F1052" s="2"/>
      <c r="G1052" s="2"/>
      <c r="H1052" s="2"/>
      <c r="I1052" s="2"/>
      <c r="J1052" s="2"/>
      <c r="K1052" s="2"/>
      <c r="L1052" s="2"/>
      <c r="M1052" s="2"/>
      <c r="N1052" s="2"/>
      <c r="O1052" s="2"/>
      <c r="P1052" s="2"/>
      <c r="Q1052" s="2"/>
      <c r="R1052" s="2"/>
      <c r="S1052" s="2"/>
      <c r="T1052" s="2"/>
      <c r="U1052" s="2"/>
      <c r="V1052" s="2"/>
      <c r="W1052" s="2"/>
      <c r="X1052" s="2"/>
      <c r="Y1052" s="2"/>
      <c r="Z1052" s="2"/>
    </row>
    <row r="1053" spans="1:26" ht="16.5" customHeight="1">
      <c r="A1053" s="1"/>
      <c r="B1053" s="2"/>
      <c r="C1053" s="2"/>
      <c r="D1053" s="2"/>
      <c r="E1053" s="2"/>
      <c r="F1053" s="2"/>
      <c r="G1053" s="2"/>
      <c r="H1053" s="2"/>
      <c r="I1053" s="2"/>
      <c r="J1053" s="2"/>
      <c r="K1053" s="2"/>
      <c r="L1053" s="2"/>
      <c r="M1053" s="2"/>
      <c r="N1053" s="2"/>
      <c r="O1053" s="2"/>
      <c r="P1053" s="2"/>
      <c r="Q1053" s="2"/>
      <c r="R1053" s="2"/>
      <c r="S1053" s="2"/>
      <c r="T1053" s="2"/>
      <c r="U1053" s="2"/>
      <c r="V1053" s="2"/>
      <c r="W1053" s="2"/>
      <c r="X1053" s="2"/>
      <c r="Y1053" s="2"/>
      <c r="Z1053" s="2"/>
    </row>
    <row r="1054" spans="1:26" ht="16.5" customHeight="1">
      <c r="A1054" s="1"/>
      <c r="B1054" s="2"/>
      <c r="C1054" s="2"/>
      <c r="D1054" s="2"/>
      <c r="E1054" s="2"/>
      <c r="F1054" s="2"/>
      <c r="G1054" s="2"/>
      <c r="H1054" s="2"/>
      <c r="I1054" s="2"/>
      <c r="J1054" s="2"/>
      <c r="K1054" s="2"/>
      <c r="L1054" s="2"/>
      <c r="M1054" s="2"/>
      <c r="N1054" s="2"/>
      <c r="O1054" s="2"/>
      <c r="P1054" s="2"/>
      <c r="Q1054" s="2"/>
      <c r="R1054" s="2"/>
      <c r="S1054" s="2"/>
      <c r="T1054" s="2"/>
      <c r="U1054" s="2"/>
      <c r="V1054" s="2"/>
      <c r="W1054" s="2"/>
      <c r="X1054" s="2"/>
      <c r="Y1054" s="2"/>
      <c r="Z1054" s="2"/>
    </row>
    <row r="1055" spans="1:26" ht="16.5" customHeight="1">
      <c r="A1055" s="1"/>
      <c r="B1055" s="2"/>
      <c r="C1055" s="2"/>
      <c r="D1055" s="2"/>
      <c r="E1055" s="2"/>
      <c r="F1055" s="2"/>
      <c r="G1055" s="2"/>
      <c r="H1055" s="2"/>
      <c r="I1055" s="2"/>
      <c r="J1055" s="2"/>
      <c r="K1055" s="2"/>
      <c r="L1055" s="2"/>
      <c r="M1055" s="2"/>
      <c r="N1055" s="2"/>
      <c r="O1055" s="2"/>
      <c r="P1055" s="2"/>
      <c r="Q1055" s="2"/>
      <c r="R1055" s="2"/>
      <c r="S1055" s="2"/>
      <c r="T1055" s="2"/>
      <c r="U1055" s="2"/>
      <c r="V1055" s="2"/>
      <c r="W1055" s="2"/>
      <c r="X1055" s="2"/>
      <c r="Y1055" s="2"/>
      <c r="Z1055" s="2"/>
    </row>
    <row r="1056" spans="1:26" ht="16.5" customHeight="1">
      <c r="A1056" s="1"/>
      <c r="B1056" s="2"/>
      <c r="C1056" s="2"/>
      <c r="D1056" s="2"/>
      <c r="E1056" s="2"/>
      <c r="F1056" s="2"/>
      <c r="G1056" s="2"/>
      <c r="H1056" s="2"/>
      <c r="I1056" s="2"/>
      <c r="J1056" s="2"/>
      <c r="K1056" s="2"/>
      <c r="L1056" s="2"/>
      <c r="M1056" s="2"/>
      <c r="N1056" s="2"/>
      <c r="O1056" s="2"/>
      <c r="P1056" s="2"/>
      <c r="Q1056" s="2"/>
      <c r="R1056" s="2"/>
      <c r="S1056" s="2"/>
      <c r="T1056" s="2"/>
      <c r="U1056" s="2"/>
      <c r="V1056" s="2"/>
      <c r="W1056" s="2"/>
      <c r="X1056" s="2"/>
      <c r="Y1056" s="2"/>
      <c r="Z1056" s="2"/>
    </row>
    <row r="1057" spans="1:26" ht="16.5" customHeight="1">
      <c r="A1057" s="1"/>
      <c r="B1057" s="2"/>
      <c r="C1057" s="2"/>
      <c r="D1057" s="2"/>
      <c r="E1057" s="2"/>
      <c r="F1057" s="2"/>
      <c r="G1057" s="2"/>
      <c r="H1057" s="2"/>
      <c r="I1057" s="2"/>
      <c r="J1057" s="2"/>
      <c r="K1057" s="2"/>
      <c r="L1057" s="2"/>
      <c r="M1057" s="2"/>
      <c r="N1057" s="2"/>
      <c r="O1057" s="2"/>
      <c r="P1057" s="2"/>
      <c r="Q1057" s="2"/>
      <c r="R1057" s="2"/>
      <c r="S1057" s="2"/>
      <c r="T1057" s="2"/>
      <c r="U1057" s="2"/>
      <c r="V1057" s="2"/>
      <c r="W1057" s="2"/>
      <c r="X1057" s="2"/>
      <c r="Y1057" s="2"/>
      <c r="Z1057" s="2"/>
    </row>
    <row r="1058" spans="1:26" ht="16.5" customHeight="1">
      <c r="A1058" s="1"/>
      <c r="B1058" s="2"/>
      <c r="C1058" s="2"/>
      <c r="D1058" s="2"/>
      <c r="E1058" s="2"/>
      <c r="F1058" s="2"/>
      <c r="G1058" s="2"/>
      <c r="H1058" s="2"/>
      <c r="I1058" s="2"/>
      <c r="J1058" s="2"/>
      <c r="K1058" s="2"/>
      <c r="L1058" s="2"/>
      <c r="M1058" s="2"/>
      <c r="N1058" s="2"/>
      <c r="O1058" s="2"/>
      <c r="P1058" s="2"/>
      <c r="Q1058" s="2"/>
      <c r="R1058" s="2"/>
      <c r="S1058" s="2"/>
      <c r="T1058" s="2"/>
      <c r="U1058" s="2"/>
      <c r="V1058" s="2"/>
      <c r="W1058" s="2"/>
      <c r="X1058" s="2"/>
      <c r="Y1058" s="2"/>
      <c r="Z1058" s="2"/>
    </row>
    <row r="1059" spans="1:26" ht="16.5" customHeight="1">
      <c r="A1059" s="1"/>
      <c r="B1059" s="2"/>
      <c r="C1059" s="2"/>
      <c r="D1059" s="2"/>
      <c r="E1059" s="2"/>
      <c r="F1059" s="2"/>
      <c r="G1059" s="2"/>
      <c r="H1059" s="2"/>
      <c r="I1059" s="2"/>
      <c r="J1059" s="2"/>
      <c r="K1059" s="2"/>
      <c r="L1059" s="2"/>
      <c r="M1059" s="2"/>
      <c r="N1059" s="2"/>
      <c r="O1059" s="2"/>
      <c r="P1059" s="2"/>
      <c r="Q1059" s="2"/>
      <c r="R1059" s="2"/>
      <c r="S1059" s="2"/>
      <c r="T1059" s="2"/>
      <c r="U1059" s="2"/>
      <c r="V1059" s="2"/>
      <c r="W1059" s="2"/>
      <c r="X1059" s="2"/>
      <c r="Y1059" s="2"/>
      <c r="Z1059" s="2"/>
    </row>
    <row r="1060" spans="1:26" ht="16.5" customHeight="1">
      <c r="A1060" s="1"/>
      <c r="B1060" s="2"/>
      <c r="C1060" s="2"/>
      <c r="D1060" s="2"/>
      <c r="E1060" s="2"/>
      <c r="F1060" s="2"/>
      <c r="G1060" s="2"/>
      <c r="H1060" s="2"/>
      <c r="I1060" s="2"/>
      <c r="J1060" s="2"/>
      <c r="K1060" s="2"/>
      <c r="L1060" s="2"/>
      <c r="M1060" s="2"/>
      <c r="N1060" s="2"/>
      <c r="O1060" s="2"/>
      <c r="P1060" s="2"/>
      <c r="Q1060" s="2"/>
      <c r="R1060" s="2"/>
      <c r="S1060" s="2"/>
      <c r="T1060" s="2"/>
      <c r="U1060" s="2"/>
      <c r="V1060" s="2"/>
      <c r="W1060" s="2"/>
      <c r="X1060" s="2"/>
      <c r="Y1060" s="2"/>
      <c r="Z1060" s="2"/>
    </row>
    <row r="1061" spans="1:26" ht="16.5" customHeight="1">
      <c r="A1061" s="1"/>
      <c r="B1061" s="2"/>
      <c r="C1061" s="2"/>
      <c r="D1061" s="2"/>
      <c r="E1061" s="2"/>
      <c r="F1061" s="2"/>
      <c r="G1061" s="2"/>
      <c r="H1061" s="2"/>
      <c r="I1061" s="2"/>
      <c r="J1061" s="2"/>
      <c r="K1061" s="2"/>
      <c r="L1061" s="2"/>
      <c r="M1061" s="2"/>
      <c r="N1061" s="2"/>
      <c r="O1061" s="2"/>
      <c r="P1061" s="2"/>
      <c r="Q1061" s="2"/>
      <c r="R1061" s="2"/>
      <c r="S1061" s="2"/>
      <c r="T1061" s="2"/>
      <c r="U1061" s="2"/>
      <c r="V1061" s="2"/>
      <c r="W1061" s="2"/>
      <c r="X1061" s="2"/>
      <c r="Y1061" s="2"/>
      <c r="Z1061" s="2"/>
    </row>
    <row r="1062" spans="1:26" ht="16.5" customHeight="1">
      <c r="A1062" s="1"/>
      <c r="B1062" s="2"/>
      <c r="C1062" s="2"/>
      <c r="D1062" s="2"/>
      <c r="E1062" s="2"/>
      <c r="F1062" s="2"/>
      <c r="G1062" s="2"/>
      <c r="H1062" s="2"/>
      <c r="I1062" s="2"/>
      <c r="J1062" s="2"/>
      <c r="K1062" s="2"/>
      <c r="L1062" s="2"/>
      <c r="M1062" s="2"/>
      <c r="N1062" s="2"/>
      <c r="O1062" s="2"/>
      <c r="P1062" s="2"/>
      <c r="Q1062" s="2"/>
      <c r="R1062" s="2"/>
      <c r="S1062" s="2"/>
      <c r="T1062" s="2"/>
      <c r="U1062" s="2"/>
      <c r="V1062" s="2"/>
      <c r="W1062" s="2"/>
      <c r="X1062" s="2"/>
      <c r="Y1062" s="2"/>
      <c r="Z1062" s="2"/>
    </row>
    <row r="1063" spans="1:26" ht="16.5" customHeight="1">
      <c r="A1063" s="1"/>
      <c r="B1063" s="2"/>
      <c r="C1063" s="2"/>
      <c r="D1063" s="2"/>
      <c r="E1063" s="2"/>
      <c r="F1063" s="2"/>
      <c r="G1063" s="2"/>
      <c r="H1063" s="2"/>
      <c r="I1063" s="2"/>
      <c r="J1063" s="2"/>
      <c r="K1063" s="2"/>
      <c r="L1063" s="2"/>
      <c r="M1063" s="2"/>
      <c r="N1063" s="2"/>
      <c r="O1063" s="2"/>
      <c r="P1063" s="2"/>
      <c r="Q1063" s="2"/>
      <c r="R1063" s="2"/>
      <c r="S1063" s="2"/>
      <c r="T1063" s="2"/>
      <c r="U1063" s="2"/>
      <c r="V1063" s="2"/>
      <c r="W1063" s="2"/>
      <c r="X1063" s="2"/>
      <c r="Y1063" s="2"/>
      <c r="Z1063" s="2"/>
    </row>
    <row r="1064" spans="1:26" ht="16.5" customHeight="1">
      <c r="A1064" s="1"/>
      <c r="B1064" s="2"/>
      <c r="C1064" s="2"/>
      <c r="D1064" s="2"/>
      <c r="E1064" s="2"/>
      <c r="F1064" s="2"/>
      <c r="G1064" s="2"/>
      <c r="H1064" s="2"/>
      <c r="I1064" s="2"/>
      <c r="J1064" s="2"/>
      <c r="K1064" s="2"/>
      <c r="L1064" s="2"/>
      <c r="M1064" s="2"/>
      <c r="N1064" s="2"/>
      <c r="O1064" s="2"/>
      <c r="P1064" s="2"/>
      <c r="Q1064" s="2"/>
      <c r="R1064" s="2"/>
      <c r="S1064" s="2"/>
      <c r="T1064" s="2"/>
      <c r="U1064" s="2"/>
      <c r="V1064" s="2"/>
      <c r="W1064" s="2"/>
      <c r="X1064" s="2"/>
      <c r="Y1064" s="2"/>
      <c r="Z1064" s="2"/>
    </row>
    <row r="1065" spans="1:26" ht="16.5" customHeight="1">
      <c r="A1065" s="1"/>
      <c r="B1065" s="2"/>
      <c r="C1065" s="2"/>
      <c r="D1065" s="2"/>
      <c r="E1065" s="2"/>
      <c r="F1065" s="2"/>
      <c r="G1065" s="2"/>
      <c r="H1065" s="2"/>
      <c r="I1065" s="2"/>
      <c r="J1065" s="2"/>
      <c r="K1065" s="2"/>
      <c r="L1065" s="2"/>
      <c r="M1065" s="2"/>
      <c r="N1065" s="2"/>
      <c r="O1065" s="2"/>
      <c r="P1065" s="2"/>
      <c r="Q1065" s="2"/>
      <c r="R1065" s="2"/>
      <c r="S1065" s="2"/>
      <c r="T1065" s="2"/>
      <c r="U1065" s="2"/>
      <c r="V1065" s="2"/>
      <c r="W1065" s="2"/>
      <c r="X1065" s="2"/>
      <c r="Y1065" s="2"/>
      <c r="Z1065" s="2"/>
    </row>
    <row r="1066" spans="1:26" ht="16.5" customHeight="1">
      <c r="A1066" s="1"/>
      <c r="B1066" s="2"/>
      <c r="C1066" s="2"/>
      <c r="D1066" s="2"/>
      <c r="E1066" s="2"/>
      <c r="F1066" s="2"/>
      <c r="G1066" s="2"/>
      <c r="H1066" s="2"/>
      <c r="I1066" s="2"/>
      <c r="J1066" s="2"/>
      <c r="K1066" s="2"/>
      <c r="L1066" s="2"/>
      <c r="M1066" s="2"/>
      <c r="N1066" s="2"/>
      <c r="O1066" s="2"/>
      <c r="P1066" s="2"/>
      <c r="Q1066" s="2"/>
      <c r="R1066" s="2"/>
      <c r="S1066" s="2"/>
      <c r="T1066" s="2"/>
      <c r="U1066" s="2"/>
      <c r="V1066" s="2"/>
      <c r="W1066" s="2"/>
      <c r="X1066" s="2"/>
      <c r="Y1066" s="2"/>
      <c r="Z1066" s="2"/>
    </row>
    <row r="1067" spans="1:26" ht="16.5" customHeight="1">
      <c r="A1067" s="1"/>
      <c r="B1067" s="2"/>
      <c r="C1067" s="2"/>
      <c r="D1067" s="2"/>
      <c r="E1067" s="2"/>
      <c r="F1067" s="2"/>
      <c r="G1067" s="2"/>
      <c r="H1067" s="2"/>
      <c r="I1067" s="2"/>
      <c r="J1067" s="2"/>
      <c r="K1067" s="2"/>
      <c r="L1067" s="2"/>
      <c r="M1067" s="2"/>
      <c r="N1067" s="2"/>
      <c r="O1067" s="2"/>
      <c r="P1067" s="2"/>
      <c r="Q1067" s="2"/>
      <c r="R1067" s="2"/>
      <c r="S1067" s="2"/>
      <c r="T1067" s="2"/>
      <c r="U1067" s="2"/>
      <c r="V1067" s="2"/>
      <c r="W1067" s="2"/>
      <c r="X1067" s="2"/>
      <c r="Y1067" s="2"/>
      <c r="Z1067" s="2"/>
    </row>
    <row r="1068" spans="1:26" ht="16.5" customHeight="1">
      <c r="A1068" s="1"/>
      <c r="B1068" s="2"/>
      <c r="C1068" s="2"/>
      <c r="D1068" s="2"/>
      <c r="E1068" s="2"/>
      <c r="F1068" s="2"/>
      <c r="G1068" s="2"/>
      <c r="H1068" s="2"/>
      <c r="I1068" s="2"/>
      <c r="J1068" s="2"/>
      <c r="K1068" s="2"/>
      <c r="L1068" s="2"/>
      <c r="M1068" s="2"/>
      <c r="N1068" s="2"/>
      <c r="O1068" s="2"/>
      <c r="P1068" s="2"/>
      <c r="Q1068" s="2"/>
      <c r="R1068" s="2"/>
      <c r="S1068" s="2"/>
      <c r="T1068" s="2"/>
      <c r="U1068" s="2"/>
      <c r="V1068" s="2"/>
      <c r="W1068" s="2"/>
      <c r="X1068" s="2"/>
      <c r="Y1068" s="2"/>
      <c r="Z1068" s="2"/>
    </row>
    <row r="1069" spans="1:26" ht="16.5" customHeight="1">
      <c r="A1069" s="1"/>
      <c r="B1069" s="2"/>
      <c r="C1069" s="2"/>
      <c r="D1069" s="2"/>
      <c r="E1069" s="2"/>
      <c r="F1069" s="2"/>
      <c r="G1069" s="2"/>
      <c r="H1069" s="2"/>
      <c r="I1069" s="2"/>
      <c r="J1069" s="2"/>
      <c r="K1069" s="2"/>
      <c r="L1069" s="2"/>
      <c r="M1069" s="2"/>
      <c r="N1069" s="2"/>
      <c r="O1069" s="2"/>
      <c r="P1069" s="2"/>
      <c r="Q1069" s="2"/>
      <c r="R1069" s="2"/>
      <c r="S1069" s="2"/>
      <c r="T1069" s="2"/>
      <c r="U1069" s="2"/>
      <c r="V1069" s="2"/>
      <c r="W1069" s="2"/>
      <c r="X1069" s="2"/>
      <c r="Y1069" s="2"/>
      <c r="Z1069" s="2"/>
    </row>
    <row r="1070" spans="1:26" ht="16.5" customHeight="1">
      <c r="A1070" s="1"/>
      <c r="B1070" s="2"/>
      <c r="C1070" s="2"/>
      <c r="D1070" s="2"/>
      <c r="E1070" s="2"/>
      <c r="F1070" s="2"/>
      <c r="G1070" s="2"/>
      <c r="H1070" s="2"/>
      <c r="I1070" s="2"/>
      <c r="J1070" s="2"/>
      <c r="K1070" s="2"/>
      <c r="L1070" s="2"/>
      <c r="M1070" s="2"/>
      <c r="N1070" s="2"/>
      <c r="O1070" s="2"/>
      <c r="P1070" s="2"/>
      <c r="Q1070" s="2"/>
      <c r="R1070" s="2"/>
      <c r="S1070" s="2"/>
      <c r="T1070" s="2"/>
      <c r="U1070" s="2"/>
      <c r="V1070" s="2"/>
      <c r="W1070" s="2"/>
      <c r="X1070" s="2"/>
      <c r="Y1070" s="2"/>
      <c r="Z1070" s="2"/>
    </row>
    <row r="1071" spans="1:26" ht="16.5" customHeight="1">
      <c r="A1071" s="1"/>
      <c r="B1071" s="2"/>
      <c r="C1071" s="2"/>
      <c r="D1071" s="2"/>
      <c r="E1071" s="2"/>
      <c r="F1071" s="2"/>
      <c r="G1071" s="2"/>
      <c r="H1071" s="2"/>
      <c r="I1071" s="2"/>
      <c r="J1071" s="2"/>
      <c r="K1071" s="2"/>
      <c r="L1071" s="2"/>
      <c r="M1071" s="2"/>
      <c r="N1071" s="2"/>
      <c r="O1071" s="2"/>
      <c r="P1071" s="2"/>
      <c r="Q1071" s="2"/>
      <c r="R1071" s="2"/>
      <c r="S1071" s="2"/>
      <c r="T1071" s="2"/>
      <c r="U1071" s="2"/>
      <c r="V1071" s="2"/>
      <c r="W1071" s="2"/>
      <c r="X1071" s="2"/>
      <c r="Y1071" s="2"/>
      <c r="Z1071" s="2"/>
    </row>
    <row r="1072" spans="1:26" ht="16.5" customHeight="1">
      <c r="A1072" s="1"/>
      <c r="B1072" s="2"/>
      <c r="C1072" s="2"/>
      <c r="D1072" s="2"/>
      <c r="E1072" s="2"/>
      <c r="F1072" s="2"/>
      <c r="G1072" s="2"/>
      <c r="H1072" s="2"/>
      <c r="I1072" s="2"/>
      <c r="J1072" s="2"/>
      <c r="K1072" s="2"/>
      <c r="L1072" s="2"/>
      <c r="M1072" s="2"/>
      <c r="N1072" s="2"/>
      <c r="O1072" s="2"/>
      <c r="P1072" s="2"/>
      <c r="Q1072" s="2"/>
      <c r="R1072" s="2"/>
      <c r="S1072" s="2"/>
      <c r="T1072" s="2"/>
      <c r="U1072" s="2"/>
      <c r="V1072" s="2"/>
      <c r="W1072" s="2"/>
      <c r="X1072" s="2"/>
      <c r="Y1072" s="2"/>
      <c r="Z1072" s="2"/>
    </row>
    <row r="1073" spans="1:26" ht="16.5" customHeight="1">
      <c r="A1073" s="1"/>
      <c r="B1073" s="2"/>
      <c r="C1073" s="2"/>
      <c r="D1073" s="2"/>
      <c r="E1073" s="2"/>
      <c r="F1073" s="2"/>
      <c r="G1073" s="2"/>
      <c r="H1073" s="2"/>
      <c r="I1073" s="2"/>
      <c r="J1073" s="2"/>
      <c r="K1073" s="2"/>
      <c r="L1073" s="2"/>
      <c r="M1073" s="2"/>
      <c r="N1073" s="2"/>
      <c r="O1073" s="2"/>
      <c r="P1073" s="2"/>
      <c r="Q1073" s="2"/>
      <c r="R1073" s="2"/>
      <c r="S1073" s="2"/>
      <c r="T1073" s="2"/>
      <c r="U1073" s="2"/>
      <c r="V1073" s="2"/>
      <c r="W1073" s="2"/>
      <c r="X1073" s="2"/>
      <c r="Y1073" s="2"/>
      <c r="Z1073" s="2"/>
    </row>
    <row r="1074" spans="1:26" ht="16.5" customHeight="1">
      <c r="A1074" s="1"/>
      <c r="B1074" s="2"/>
      <c r="C1074" s="2"/>
      <c r="D1074" s="2"/>
      <c r="E1074" s="2"/>
      <c r="F1074" s="2"/>
      <c r="G1074" s="2"/>
      <c r="H1074" s="2"/>
      <c r="I1074" s="2"/>
      <c r="J1074" s="2"/>
      <c r="K1074" s="2"/>
      <c r="L1074" s="2"/>
      <c r="M1074" s="2"/>
      <c r="N1074" s="2"/>
      <c r="O1074" s="2"/>
      <c r="P1074" s="2"/>
      <c r="Q1074" s="2"/>
      <c r="R1074" s="2"/>
      <c r="S1074" s="2"/>
      <c r="T1074" s="2"/>
      <c r="U1074" s="2"/>
      <c r="V1074" s="2"/>
      <c r="W1074" s="2"/>
      <c r="X1074" s="2"/>
      <c r="Y1074" s="2"/>
      <c r="Z1074" s="2"/>
    </row>
    <row r="1075" spans="1:26" ht="16.5" customHeight="1">
      <c r="A1075" s="1"/>
      <c r="B1075" s="2"/>
      <c r="C1075" s="2"/>
      <c r="D1075" s="2"/>
      <c r="E1075" s="2"/>
      <c r="F1075" s="2"/>
      <c r="G1075" s="2"/>
      <c r="H1075" s="2"/>
      <c r="I1075" s="2"/>
      <c r="J1075" s="2"/>
      <c r="K1075" s="2"/>
      <c r="L1075" s="2"/>
      <c r="M1075" s="2"/>
      <c r="N1075" s="2"/>
      <c r="O1075" s="2"/>
      <c r="P1075" s="2"/>
      <c r="Q1075" s="2"/>
      <c r="R1075" s="2"/>
      <c r="S1075" s="2"/>
      <c r="T1075" s="2"/>
      <c r="U1075" s="2"/>
      <c r="V1075" s="2"/>
      <c r="W1075" s="2"/>
      <c r="X1075" s="2"/>
      <c r="Y1075" s="2"/>
      <c r="Z1075" s="2"/>
    </row>
    <row r="1076" spans="1:26" ht="16.5" customHeight="1">
      <c r="A1076" s="1"/>
      <c r="B1076" s="2"/>
      <c r="C1076" s="2"/>
      <c r="D1076" s="2"/>
      <c r="E1076" s="2"/>
      <c r="F1076" s="2"/>
      <c r="G1076" s="2"/>
      <c r="H1076" s="2"/>
      <c r="I1076" s="2"/>
      <c r="J1076" s="2"/>
      <c r="K1076" s="2"/>
      <c r="L1076" s="2"/>
      <c r="M1076" s="2"/>
      <c r="N1076" s="2"/>
      <c r="O1076" s="2"/>
      <c r="P1076" s="2"/>
      <c r="Q1076" s="2"/>
      <c r="R1076" s="2"/>
      <c r="S1076" s="2"/>
      <c r="T1076" s="2"/>
      <c r="U1076" s="2"/>
      <c r="V1076" s="2"/>
      <c r="W1076" s="2"/>
      <c r="X1076" s="2"/>
      <c r="Y1076" s="2"/>
      <c r="Z1076" s="2"/>
    </row>
    <row r="1077" spans="1:26" ht="16.5" customHeight="1">
      <c r="A1077" s="1"/>
      <c r="B1077" s="2"/>
      <c r="C1077" s="2"/>
      <c r="D1077" s="2"/>
      <c r="E1077" s="2"/>
      <c r="F1077" s="2"/>
      <c r="G1077" s="2"/>
      <c r="H1077" s="2"/>
      <c r="I1077" s="2"/>
      <c r="J1077" s="2"/>
      <c r="K1077" s="2"/>
      <c r="L1077" s="2"/>
      <c r="M1077" s="2"/>
      <c r="N1077" s="2"/>
      <c r="O1077" s="2"/>
      <c r="P1077" s="2"/>
      <c r="Q1077" s="2"/>
      <c r="R1077" s="2"/>
      <c r="S1077" s="2"/>
      <c r="T1077" s="2"/>
      <c r="U1077" s="2"/>
      <c r="V1077" s="2"/>
      <c r="W1077" s="2"/>
      <c r="X1077" s="2"/>
      <c r="Y1077" s="2"/>
      <c r="Z1077" s="2"/>
    </row>
    <row r="1078" spans="1:26" ht="16.5" customHeight="1">
      <c r="A1078" s="1"/>
      <c r="B1078" s="2"/>
      <c r="C1078" s="2"/>
      <c r="D1078" s="2"/>
      <c r="E1078" s="2"/>
      <c r="F1078" s="2"/>
      <c r="G1078" s="2"/>
      <c r="H1078" s="2"/>
      <c r="I1078" s="2"/>
      <c r="J1078" s="2"/>
      <c r="K1078" s="2"/>
      <c r="L1078" s="2"/>
      <c r="M1078" s="2"/>
      <c r="N1078" s="2"/>
      <c r="O1078" s="2"/>
      <c r="P1078" s="2"/>
      <c r="Q1078" s="2"/>
      <c r="R1078" s="2"/>
      <c r="S1078" s="2"/>
      <c r="T1078" s="2"/>
      <c r="U1078" s="2"/>
      <c r="V1078" s="2"/>
      <c r="W1078" s="2"/>
      <c r="X1078" s="2"/>
      <c r="Y1078" s="2"/>
      <c r="Z1078" s="2"/>
    </row>
    <row r="1079" spans="1:26" ht="16.5" customHeight="1">
      <c r="A1079" s="1"/>
      <c r="B1079" s="2"/>
      <c r="C1079" s="2"/>
      <c r="D1079" s="2"/>
      <c r="E1079" s="2"/>
      <c r="F1079" s="2"/>
      <c r="G1079" s="2"/>
      <c r="H1079" s="2"/>
      <c r="I1079" s="2"/>
      <c r="J1079" s="2"/>
      <c r="K1079" s="2"/>
      <c r="L1079" s="2"/>
      <c r="M1079" s="2"/>
      <c r="N1079" s="2"/>
      <c r="O1079" s="2"/>
      <c r="P1079" s="2"/>
      <c r="Q1079" s="2"/>
      <c r="R1079" s="2"/>
      <c r="S1079" s="2"/>
      <c r="T1079" s="2"/>
      <c r="U1079" s="2"/>
      <c r="V1079" s="2"/>
      <c r="W1079" s="2"/>
      <c r="X1079" s="2"/>
      <c r="Y1079" s="2"/>
      <c r="Z1079" s="2"/>
    </row>
    <row r="1080" spans="1:26" ht="16.5" customHeight="1">
      <c r="A1080" s="1"/>
      <c r="B1080" s="2"/>
      <c r="C1080" s="2"/>
      <c r="D1080" s="2"/>
      <c r="E1080" s="2"/>
      <c r="F1080" s="2"/>
      <c r="G1080" s="2"/>
      <c r="H1080" s="2"/>
      <c r="I1080" s="2"/>
      <c r="J1080" s="2"/>
      <c r="K1080" s="2"/>
      <c r="L1080" s="2"/>
      <c r="M1080" s="2"/>
      <c r="N1080" s="2"/>
      <c r="O1080" s="2"/>
      <c r="P1080" s="2"/>
      <c r="Q1080" s="2"/>
      <c r="R1080" s="2"/>
      <c r="S1080" s="2"/>
      <c r="T1080" s="2"/>
      <c r="U1080" s="2"/>
      <c r="V1080" s="2"/>
      <c r="W1080" s="2"/>
      <c r="X1080" s="2"/>
      <c r="Y1080" s="2"/>
      <c r="Z1080" s="2"/>
    </row>
    <row r="1081" spans="1:26" ht="16.5" customHeight="1">
      <c r="A1081" s="1"/>
      <c r="B1081" s="2"/>
      <c r="C1081" s="2"/>
      <c r="D1081" s="2"/>
      <c r="E1081" s="2"/>
      <c r="F1081" s="2"/>
      <c r="G1081" s="2"/>
      <c r="H1081" s="2"/>
      <c r="I1081" s="2"/>
      <c r="J1081" s="2"/>
      <c r="K1081" s="2"/>
      <c r="L1081" s="2"/>
      <c r="M1081" s="2"/>
      <c r="N1081" s="2"/>
      <c r="O1081" s="2"/>
      <c r="P1081" s="2"/>
      <c r="Q1081" s="2"/>
      <c r="R1081" s="2"/>
      <c r="S1081" s="2"/>
      <c r="T1081" s="2"/>
      <c r="U1081" s="2"/>
      <c r="V1081" s="2"/>
      <c r="W1081" s="2"/>
      <c r="X1081" s="2"/>
      <c r="Y1081" s="2"/>
      <c r="Z1081" s="2"/>
    </row>
    <row r="1082" spans="1:26" ht="16.5" customHeight="1">
      <c r="A1082" s="1"/>
      <c r="B1082" s="2"/>
      <c r="C1082" s="2"/>
      <c r="D1082" s="2"/>
      <c r="E1082" s="2"/>
      <c r="F1082" s="2"/>
      <c r="G1082" s="2"/>
      <c r="H1082" s="2"/>
      <c r="I1082" s="2"/>
      <c r="J1082" s="2"/>
      <c r="K1082" s="2"/>
      <c r="L1082" s="2"/>
      <c r="M1082" s="2"/>
      <c r="N1082" s="2"/>
      <c r="O1082" s="2"/>
      <c r="P1082" s="2"/>
      <c r="Q1082" s="2"/>
      <c r="R1082" s="2"/>
      <c r="S1082" s="2"/>
      <c r="T1082" s="2"/>
      <c r="U1082" s="2"/>
      <c r="V1082" s="2"/>
      <c r="W1082" s="2"/>
      <c r="X1082" s="2"/>
      <c r="Y1082" s="2"/>
      <c r="Z1082" s="2"/>
    </row>
    <row r="1083" spans="1:26" ht="16.5" customHeight="1">
      <c r="A1083" s="1"/>
      <c r="B1083" s="2"/>
      <c r="C1083" s="2"/>
      <c r="D1083" s="2"/>
      <c r="E1083" s="2"/>
      <c r="F1083" s="2"/>
      <c r="G1083" s="2"/>
      <c r="H1083" s="2"/>
      <c r="I1083" s="2"/>
      <c r="J1083" s="2"/>
      <c r="K1083" s="2"/>
      <c r="L1083" s="2"/>
      <c r="M1083" s="2"/>
      <c r="N1083" s="2"/>
      <c r="O1083" s="2"/>
      <c r="P1083" s="2"/>
      <c r="Q1083" s="2"/>
      <c r="R1083" s="2"/>
      <c r="S1083" s="2"/>
      <c r="T1083" s="2"/>
      <c r="U1083" s="2"/>
      <c r="V1083" s="2"/>
      <c r="W1083" s="2"/>
      <c r="X1083" s="2"/>
      <c r="Y1083" s="2"/>
      <c r="Z1083" s="2"/>
    </row>
    <row r="1084" spans="1:26" ht="16.5" customHeight="1">
      <c r="A1084" s="1"/>
      <c r="B1084" s="2"/>
      <c r="C1084" s="2"/>
      <c r="D1084" s="2"/>
      <c r="E1084" s="2"/>
      <c r="F1084" s="2"/>
      <c r="G1084" s="2"/>
      <c r="H1084" s="2"/>
      <c r="I1084" s="2"/>
      <c r="J1084" s="2"/>
      <c r="K1084" s="2"/>
      <c r="L1084" s="2"/>
      <c r="M1084" s="2"/>
      <c r="N1084" s="2"/>
      <c r="O1084" s="2"/>
      <c r="P1084" s="2"/>
      <c r="Q1084" s="2"/>
      <c r="R1084" s="2"/>
      <c r="S1084" s="2"/>
      <c r="T1084" s="2"/>
      <c r="U1084" s="2"/>
      <c r="V1084" s="2"/>
      <c r="W1084" s="2"/>
      <c r="X1084" s="2"/>
      <c r="Y1084" s="2"/>
      <c r="Z1084" s="2"/>
    </row>
    <row r="1085" spans="1:26" ht="16.5" customHeight="1">
      <c r="A1085" s="1"/>
      <c r="B1085" s="2"/>
      <c r="C1085" s="2"/>
      <c r="D1085" s="2"/>
      <c r="E1085" s="2"/>
      <c r="F1085" s="2"/>
      <c r="G1085" s="2"/>
      <c r="H1085" s="2"/>
      <c r="I1085" s="2"/>
      <c r="J1085" s="2"/>
      <c r="K1085" s="2"/>
      <c r="L1085" s="2"/>
      <c r="M1085" s="2"/>
      <c r="N1085" s="2"/>
      <c r="O1085" s="2"/>
      <c r="P1085" s="2"/>
      <c r="Q1085" s="2"/>
      <c r="R1085" s="2"/>
      <c r="S1085" s="2"/>
      <c r="T1085" s="2"/>
      <c r="U1085" s="2"/>
      <c r="V1085" s="2"/>
      <c r="W1085" s="2"/>
      <c r="X1085" s="2"/>
      <c r="Y1085" s="2"/>
      <c r="Z1085" s="2"/>
    </row>
    <row r="1086" spans="1:26" ht="16.5" customHeight="1">
      <c r="A1086" s="1"/>
      <c r="B1086" s="2"/>
      <c r="C1086" s="2"/>
      <c r="D1086" s="2"/>
      <c r="E1086" s="2"/>
      <c r="F1086" s="2"/>
      <c r="G1086" s="2"/>
      <c r="H1086" s="2"/>
      <c r="I1086" s="2"/>
      <c r="J1086" s="2"/>
      <c r="K1086" s="2"/>
      <c r="L1086" s="2"/>
      <c r="M1086" s="2"/>
      <c r="N1086" s="2"/>
      <c r="O1086" s="2"/>
      <c r="P1086" s="2"/>
      <c r="Q1086" s="2"/>
      <c r="R1086" s="2"/>
      <c r="S1086" s="2"/>
      <c r="T1086" s="2"/>
      <c r="U1086" s="2"/>
      <c r="V1086" s="2"/>
      <c r="W1086" s="2"/>
      <c r="X1086" s="2"/>
      <c r="Y1086" s="2"/>
      <c r="Z1086" s="2"/>
    </row>
    <row r="1087" spans="1:26" ht="16.5" customHeight="1">
      <c r="A1087" s="1"/>
      <c r="B1087" s="2"/>
      <c r="C1087" s="2"/>
      <c r="D1087" s="2"/>
      <c r="E1087" s="2"/>
      <c r="F1087" s="2"/>
      <c r="G1087" s="2"/>
      <c r="H1087" s="2"/>
      <c r="I1087" s="2"/>
      <c r="J1087" s="2"/>
      <c r="K1087" s="2"/>
      <c r="L1087" s="2"/>
      <c r="M1087" s="2"/>
      <c r="N1087" s="2"/>
      <c r="O1087" s="2"/>
      <c r="P1087" s="2"/>
      <c r="Q1087" s="2"/>
      <c r="R1087" s="2"/>
      <c r="S1087" s="2"/>
      <c r="T1087" s="2"/>
      <c r="U1087" s="2"/>
      <c r="V1087" s="2"/>
      <c r="W1087" s="2"/>
      <c r="X1087" s="2"/>
      <c r="Y1087" s="2"/>
      <c r="Z1087" s="2"/>
    </row>
    <row r="1088" spans="1:26" ht="16.5" customHeight="1">
      <c r="A1088" s="1"/>
      <c r="B1088" s="2"/>
      <c r="C1088" s="2"/>
      <c r="D1088" s="2"/>
      <c r="E1088" s="2"/>
      <c r="F1088" s="2"/>
      <c r="G1088" s="2"/>
      <c r="H1088" s="2"/>
      <c r="I1088" s="2"/>
      <c r="J1088" s="2"/>
      <c r="K1088" s="2"/>
      <c r="L1088" s="2"/>
      <c r="M1088" s="2"/>
      <c r="N1088" s="2"/>
      <c r="O1088" s="2"/>
      <c r="P1088" s="2"/>
      <c r="Q1088" s="2"/>
      <c r="R1088" s="2"/>
      <c r="S1088" s="2"/>
      <c r="T1088" s="2"/>
      <c r="U1088" s="2"/>
      <c r="V1088" s="2"/>
      <c r="W1088" s="2"/>
      <c r="X1088" s="2"/>
      <c r="Y1088" s="2"/>
      <c r="Z1088" s="2"/>
    </row>
    <row r="1089" spans="1:26" ht="16.5" customHeight="1">
      <c r="A1089" s="1"/>
      <c r="B1089" s="2"/>
      <c r="C1089" s="2"/>
      <c r="D1089" s="2"/>
      <c r="E1089" s="2"/>
      <c r="F1089" s="2"/>
      <c r="G1089" s="2"/>
      <c r="H1089" s="2"/>
      <c r="I1089" s="2"/>
      <c r="J1089" s="2"/>
      <c r="K1089" s="2"/>
      <c r="L1089" s="2"/>
      <c r="M1089" s="2"/>
      <c r="N1089" s="2"/>
      <c r="O1089" s="2"/>
      <c r="P1089" s="2"/>
      <c r="Q1089" s="2"/>
      <c r="R1089" s="2"/>
      <c r="S1089" s="2"/>
      <c r="T1089" s="2"/>
      <c r="U1089" s="2"/>
      <c r="V1089" s="2"/>
      <c r="W1089" s="2"/>
      <c r="X1089" s="2"/>
      <c r="Y1089" s="2"/>
      <c r="Z1089" s="2"/>
    </row>
    <row r="1090" spans="1:26" ht="16.5" customHeight="1">
      <c r="A1090" s="1"/>
      <c r="B1090" s="2"/>
      <c r="C1090" s="2"/>
      <c r="D1090" s="2"/>
      <c r="E1090" s="2"/>
      <c r="F1090" s="2"/>
      <c r="G1090" s="2"/>
      <c r="H1090" s="2"/>
      <c r="I1090" s="2"/>
      <c r="J1090" s="2"/>
      <c r="K1090" s="2"/>
      <c r="L1090" s="2"/>
      <c r="M1090" s="2"/>
      <c r="N1090" s="2"/>
      <c r="O1090" s="2"/>
      <c r="P1090" s="2"/>
      <c r="Q1090" s="2"/>
      <c r="R1090" s="2"/>
      <c r="S1090" s="2"/>
      <c r="T1090" s="2"/>
      <c r="U1090" s="2"/>
      <c r="V1090" s="2"/>
      <c r="W1090" s="2"/>
      <c r="X1090" s="2"/>
      <c r="Y1090" s="2"/>
      <c r="Z1090" s="2"/>
    </row>
    <row r="1091" spans="1:26" ht="16.5" customHeight="1">
      <c r="A1091" s="1"/>
      <c r="B1091" s="2"/>
      <c r="C1091" s="2"/>
      <c r="D1091" s="2"/>
      <c r="E1091" s="2"/>
      <c r="F1091" s="2"/>
      <c r="G1091" s="2"/>
      <c r="H1091" s="2"/>
      <c r="I1091" s="2"/>
      <c r="J1091" s="2"/>
      <c r="K1091" s="2"/>
      <c r="L1091" s="2"/>
      <c r="M1091" s="2"/>
      <c r="N1091" s="2"/>
      <c r="O1091" s="2"/>
      <c r="P1091" s="2"/>
      <c r="Q1091" s="2"/>
      <c r="R1091" s="2"/>
      <c r="S1091" s="2"/>
      <c r="T1091" s="2"/>
      <c r="U1091" s="2"/>
      <c r="V1091" s="2"/>
      <c r="W1091" s="2"/>
      <c r="X1091" s="2"/>
      <c r="Y1091" s="2"/>
      <c r="Z1091" s="2"/>
    </row>
    <row r="1092" spans="1:26" ht="16.5" customHeight="1">
      <c r="A1092" s="1"/>
      <c r="B1092" s="2"/>
      <c r="C1092" s="2"/>
      <c r="D1092" s="2"/>
      <c r="E1092" s="2"/>
      <c r="F1092" s="2"/>
      <c r="G1092" s="2"/>
      <c r="H1092" s="2"/>
      <c r="I1092" s="2"/>
      <c r="J1092" s="2"/>
      <c r="K1092" s="2"/>
      <c r="L1092" s="2"/>
      <c r="M1092" s="2"/>
      <c r="N1092" s="2"/>
      <c r="O1092" s="2"/>
      <c r="P1092" s="2"/>
      <c r="Q1092" s="2"/>
      <c r="R1092" s="2"/>
      <c r="S1092" s="2"/>
      <c r="T1092" s="2"/>
      <c r="U1092" s="2"/>
      <c r="V1092" s="2"/>
      <c r="W1092" s="2"/>
      <c r="X1092" s="2"/>
      <c r="Y1092" s="2"/>
      <c r="Z1092" s="2"/>
    </row>
    <row r="1093" spans="1:26" ht="16.5" customHeight="1">
      <c r="A1093" s="1"/>
      <c r="B1093" s="2"/>
      <c r="C1093" s="2"/>
      <c r="D1093" s="2"/>
      <c r="E1093" s="2"/>
      <c r="F1093" s="2"/>
      <c r="G1093" s="2"/>
      <c r="H1093" s="2"/>
      <c r="I1093" s="2"/>
      <c r="J1093" s="2"/>
      <c r="K1093" s="2"/>
      <c r="L1093" s="2"/>
      <c r="M1093" s="2"/>
      <c r="N1093" s="2"/>
      <c r="O1093" s="2"/>
      <c r="P1093" s="2"/>
      <c r="Q1093" s="2"/>
      <c r="R1093" s="2"/>
      <c r="S1093" s="2"/>
      <c r="T1093" s="2"/>
      <c r="U1093" s="2"/>
      <c r="V1093" s="2"/>
      <c r="W1093" s="2"/>
      <c r="X1093" s="2"/>
      <c r="Y1093" s="2"/>
      <c r="Z1093" s="2"/>
    </row>
    <row r="1094" spans="1:26" ht="16.5" customHeight="1">
      <c r="A1094" s="1"/>
      <c r="B1094" s="2"/>
      <c r="C1094" s="2"/>
      <c r="D1094" s="2"/>
      <c r="E1094" s="2"/>
      <c r="F1094" s="2"/>
      <c r="G1094" s="2"/>
      <c r="H1094" s="2"/>
      <c r="I1094" s="2"/>
      <c r="J1094" s="2"/>
      <c r="K1094" s="2"/>
      <c r="L1094" s="2"/>
      <c r="M1094" s="2"/>
      <c r="N1094" s="2"/>
      <c r="O1094" s="2"/>
      <c r="P1094" s="2"/>
      <c r="Q1094" s="2"/>
      <c r="R1094" s="2"/>
      <c r="S1094" s="2"/>
      <c r="T1094" s="2"/>
      <c r="U1094" s="2"/>
      <c r="V1094" s="2"/>
      <c r="W1094" s="2"/>
      <c r="X1094" s="2"/>
      <c r="Y1094" s="2"/>
      <c r="Z1094" s="2"/>
    </row>
    <row r="1095" spans="1:26" ht="16.5" customHeight="1">
      <c r="A1095" s="1"/>
      <c r="B1095" s="2"/>
      <c r="C1095" s="2"/>
      <c r="D1095" s="2"/>
      <c r="E1095" s="2"/>
      <c r="F1095" s="2"/>
      <c r="G1095" s="2"/>
      <c r="H1095" s="2"/>
      <c r="I1095" s="2"/>
      <c r="J1095" s="2"/>
      <c r="K1095" s="2"/>
      <c r="L1095" s="2"/>
      <c r="M1095" s="2"/>
      <c r="N1095" s="2"/>
      <c r="O1095" s="2"/>
      <c r="P1095" s="2"/>
      <c r="Q1095" s="2"/>
      <c r="R1095" s="2"/>
      <c r="S1095" s="2"/>
      <c r="T1095" s="2"/>
      <c r="U1095" s="2"/>
      <c r="V1095" s="2"/>
      <c r="W1095" s="2"/>
      <c r="X1095" s="2"/>
      <c r="Y1095" s="2"/>
      <c r="Z1095" s="2"/>
    </row>
    <row r="1096" spans="1:26" ht="16.5" customHeight="1">
      <c r="A1096" s="1"/>
      <c r="B1096" s="2"/>
      <c r="C1096" s="2"/>
      <c r="D1096" s="2"/>
      <c r="E1096" s="2"/>
      <c r="F1096" s="2"/>
      <c r="G1096" s="2"/>
      <c r="H1096" s="2"/>
      <c r="I1096" s="2"/>
      <c r="J1096" s="2"/>
      <c r="K1096" s="2"/>
      <c r="L1096" s="2"/>
      <c r="M1096" s="2"/>
      <c r="N1096" s="2"/>
      <c r="O1096" s="2"/>
      <c r="P1096" s="2"/>
      <c r="Q1096" s="2"/>
      <c r="R1096" s="2"/>
      <c r="S1096" s="2"/>
      <c r="T1096" s="2"/>
      <c r="U1096" s="2"/>
      <c r="V1096" s="2"/>
      <c r="W1096" s="2"/>
      <c r="X1096" s="2"/>
      <c r="Y1096" s="2"/>
      <c r="Z1096" s="2"/>
    </row>
    <row r="1097" spans="1:26" ht="16.5" customHeight="1">
      <c r="A1097" s="1"/>
      <c r="B1097" s="2"/>
      <c r="C1097" s="2"/>
      <c r="D1097" s="2"/>
      <c r="E1097" s="2"/>
      <c r="F1097" s="2"/>
      <c r="G1097" s="2"/>
      <c r="H1097" s="2"/>
      <c r="I1097" s="2"/>
      <c r="J1097" s="2"/>
      <c r="K1097" s="2"/>
      <c r="L1097" s="2"/>
      <c r="M1097" s="2"/>
      <c r="N1097" s="2"/>
      <c r="O1097" s="2"/>
      <c r="P1097" s="2"/>
      <c r="Q1097" s="2"/>
      <c r="R1097" s="2"/>
      <c r="S1097" s="2"/>
      <c r="T1097" s="2"/>
      <c r="U1097" s="2"/>
      <c r="V1097" s="2"/>
      <c r="W1097" s="2"/>
      <c r="X1097" s="2"/>
      <c r="Y1097" s="2"/>
      <c r="Z1097" s="2"/>
    </row>
    <row r="1098" spans="1:26" ht="16.5" customHeight="1">
      <c r="A1098" s="1"/>
      <c r="B1098" s="2"/>
      <c r="C1098" s="2"/>
      <c r="D1098" s="2"/>
      <c r="E1098" s="2"/>
      <c r="F1098" s="2"/>
      <c r="G1098" s="2"/>
      <c r="H1098" s="2"/>
      <c r="I1098" s="2"/>
      <c r="J1098" s="2"/>
      <c r="K1098" s="2"/>
      <c r="L1098" s="2"/>
      <c r="M1098" s="2"/>
      <c r="N1098" s="2"/>
      <c r="O1098" s="2"/>
      <c r="P1098" s="2"/>
      <c r="Q1098" s="2"/>
      <c r="R1098" s="2"/>
      <c r="S1098" s="2"/>
      <c r="T1098" s="2"/>
      <c r="U1098" s="2"/>
      <c r="V1098" s="2"/>
      <c r="W1098" s="2"/>
      <c r="X1098" s="2"/>
      <c r="Y1098" s="2"/>
      <c r="Z1098" s="2"/>
    </row>
    <row r="1099" spans="1:26" ht="16.5" customHeight="1">
      <c r="A1099" s="1"/>
      <c r="B1099" s="2"/>
      <c r="C1099" s="2"/>
      <c r="D1099" s="2"/>
      <c r="E1099" s="2"/>
      <c r="F1099" s="2"/>
      <c r="G1099" s="2"/>
      <c r="H1099" s="2"/>
      <c r="I1099" s="2"/>
      <c r="J1099" s="2"/>
      <c r="K1099" s="2"/>
      <c r="L1099" s="2"/>
      <c r="M1099" s="2"/>
      <c r="N1099" s="2"/>
      <c r="O1099" s="2"/>
      <c r="P1099" s="2"/>
      <c r="Q1099" s="2"/>
      <c r="R1099" s="2"/>
      <c r="S1099" s="2"/>
      <c r="T1099" s="2"/>
      <c r="U1099" s="2"/>
      <c r="V1099" s="2"/>
      <c r="W1099" s="2"/>
      <c r="X1099" s="2"/>
      <c r="Y1099" s="2"/>
      <c r="Z1099" s="2"/>
    </row>
    <row r="1100" spans="1:26" ht="16.5" customHeight="1">
      <c r="A1100" s="1"/>
      <c r="B1100" s="2"/>
      <c r="C1100" s="2"/>
      <c r="D1100" s="2"/>
      <c r="E1100" s="2"/>
      <c r="F1100" s="2"/>
      <c r="G1100" s="2"/>
      <c r="H1100" s="2"/>
      <c r="I1100" s="2"/>
      <c r="J1100" s="2"/>
      <c r="K1100" s="2"/>
      <c r="L1100" s="2"/>
      <c r="M1100" s="2"/>
      <c r="N1100" s="2"/>
      <c r="O1100" s="2"/>
      <c r="P1100" s="2"/>
      <c r="Q1100" s="2"/>
      <c r="R1100" s="2"/>
      <c r="S1100" s="2"/>
      <c r="T1100" s="2"/>
      <c r="U1100" s="2"/>
      <c r="V1100" s="2"/>
      <c r="W1100" s="2"/>
      <c r="X1100" s="2"/>
      <c r="Y1100" s="2"/>
      <c r="Z1100" s="2"/>
    </row>
    <row r="1101" spans="1:26" ht="16.5" customHeight="1">
      <c r="A1101" s="1"/>
      <c r="B1101" s="2"/>
      <c r="C1101" s="2"/>
      <c r="D1101" s="2"/>
      <c r="E1101" s="2"/>
      <c r="F1101" s="2"/>
      <c r="G1101" s="2"/>
      <c r="H1101" s="2"/>
      <c r="I1101" s="2"/>
      <c r="J1101" s="2"/>
      <c r="K1101" s="2"/>
      <c r="L1101" s="2"/>
      <c r="M1101" s="2"/>
      <c r="N1101" s="2"/>
      <c r="O1101" s="2"/>
      <c r="P1101" s="2"/>
      <c r="Q1101" s="2"/>
      <c r="R1101" s="2"/>
      <c r="S1101" s="2"/>
      <c r="T1101" s="2"/>
      <c r="U1101" s="2"/>
      <c r="V1101" s="2"/>
      <c r="W1101" s="2"/>
      <c r="X1101" s="2"/>
      <c r="Y1101" s="2"/>
      <c r="Z1101" s="2"/>
    </row>
    <row r="1102" spans="1:26" ht="16.5" customHeight="1">
      <c r="A1102" s="1"/>
      <c r="B1102" s="2"/>
      <c r="C1102" s="2"/>
      <c r="D1102" s="2"/>
      <c r="E1102" s="2"/>
      <c r="F1102" s="2"/>
      <c r="G1102" s="2"/>
      <c r="H1102" s="2"/>
      <c r="I1102" s="2"/>
      <c r="J1102" s="2"/>
      <c r="K1102" s="2"/>
      <c r="L1102" s="2"/>
      <c r="M1102" s="2"/>
      <c r="N1102" s="2"/>
      <c r="O1102" s="2"/>
      <c r="P1102" s="2"/>
      <c r="Q1102" s="2"/>
      <c r="R1102" s="2"/>
      <c r="S1102" s="2"/>
      <c r="T1102" s="2"/>
      <c r="U1102" s="2"/>
      <c r="V1102" s="2"/>
      <c r="W1102" s="2"/>
      <c r="X1102" s="2"/>
      <c r="Y1102" s="2"/>
      <c r="Z1102" s="2"/>
    </row>
    <row r="1103" spans="1:26" ht="16.5" customHeight="1">
      <c r="A1103" s="1"/>
      <c r="B1103" s="2"/>
      <c r="C1103" s="2"/>
      <c r="D1103" s="2"/>
      <c r="E1103" s="2"/>
      <c r="F1103" s="2"/>
      <c r="G1103" s="2"/>
      <c r="H1103" s="2"/>
      <c r="I1103" s="2"/>
      <c r="J1103" s="2"/>
      <c r="K1103" s="2"/>
      <c r="L1103" s="2"/>
      <c r="M1103" s="2"/>
      <c r="N1103" s="2"/>
      <c r="O1103" s="2"/>
      <c r="P1103" s="2"/>
      <c r="Q1103" s="2"/>
      <c r="R1103" s="2"/>
      <c r="S1103" s="2"/>
      <c r="T1103" s="2"/>
      <c r="U1103" s="2"/>
      <c r="V1103" s="2"/>
      <c r="W1103" s="2"/>
      <c r="X1103" s="2"/>
      <c r="Y1103" s="2"/>
      <c r="Z1103" s="2"/>
    </row>
    <row r="1104" spans="1:26" ht="16.5" customHeight="1">
      <c r="A1104" s="1"/>
      <c r="B1104" s="2"/>
      <c r="C1104" s="2"/>
      <c r="D1104" s="2"/>
      <c r="E1104" s="2"/>
      <c r="F1104" s="2"/>
      <c r="G1104" s="2"/>
      <c r="H1104" s="2"/>
      <c r="I1104" s="2"/>
      <c r="J1104" s="2"/>
      <c r="K1104" s="2"/>
      <c r="L1104" s="2"/>
      <c r="M1104" s="2"/>
      <c r="N1104" s="2"/>
      <c r="O1104" s="2"/>
      <c r="P1104" s="2"/>
      <c r="Q1104" s="2"/>
      <c r="R1104" s="2"/>
      <c r="S1104" s="2"/>
      <c r="T1104" s="2"/>
      <c r="U1104" s="2"/>
      <c r="V1104" s="2"/>
      <c r="W1104" s="2"/>
      <c r="X1104" s="2"/>
      <c r="Y1104" s="2"/>
      <c r="Z1104" s="2"/>
    </row>
    <row r="1105" spans="1:26" ht="16.5" customHeight="1">
      <c r="A1105" s="1"/>
      <c r="B1105" s="2"/>
      <c r="C1105" s="2"/>
      <c r="D1105" s="2"/>
      <c r="E1105" s="2"/>
      <c r="F1105" s="2"/>
      <c r="G1105" s="2"/>
      <c r="H1105" s="2"/>
      <c r="I1105" s="2"/>
      <c r="J1105" s="2"/>
      <c r="K1105" s="2"/>
      <c r="L1105" s="2"/>
      <c r="M1105" s="2"/>
      <c r="N1105" s="2"/>
      <c r="O1105" s="2"/>
      <c r="P1105" s="2"/>
      <c r="Q1105" s="2"/>
      <c r="R1105" s="2"/>
      <c r="S1105" s="2"/>
      <c r="T1105" s="2"/>
      <c r="U1105" s="2"/>
      <c r="V1105" s="2"/>
      <c r="W1105" s="2"/>
      <c r="X1105" s="2"/>
      <c r="Y1105" s="2"/>
      <c r="Z1105" s="2"/>
    </row>
    <row r="1106" spans="1:26" ht="16.5" customHeight="1">
      <c r="A1106" s="1"/>
      <c r="B1106" s="2"/>
      <c r="C1106" s="2"/>
      <c r="D1106" s="2"/>
      <c r="E1106" s="2"/>
      <c r="F1106" s="2"/>
      <c r="G1106" s="2"/>
      <c r="H1106" s="2"/>
      <c r="I1106" s="2"/>
      <c r="J1106" s="2"/>
      <c r="K1106" s="2"/>
      <c r="L1106" s="2"/>
      <c r="M1106" s="2"/>
      <c r="N1106" s="2"/>
      <c r="O1106" s="2"/>
      <c r="P1106" s="2"/>
      <c r="Q1106" s="2"/>
      <c r="R1106" s="2"/>
      <c r="S1106" s="2"/>
      <c r="T1106" s="2"/>
      <c r="U1106" s="2"/>
      <c r="V1106" s="2"/>
      <c r="W1106" s="2"/>
      <c r="X1106" s="2"/>
      <c r="Y1106" s="2"/>
      <c r="Z1106" s="2"/>
    </row>
    <row r="1107" spans="1:26" ht="16.5" customHeight="1">
      <c r="A1107" s="1"/>
      <c r="B1107" s="2"/>
      <c r="C1107" s="2"/>
      <c r="D1107" s="2"/>
      <c r="E1107" s="2"/>
      <c r="F1107" s="2"/>
      <c r="G1107" s="2"/>
      <c r="H1107" s="2"/>
      <c r="I1107" s="2"/>
      <c r="J1107" s="2"/>
      <c r="K1107" s="2"/>
      <c r="L1107" s="2"/>
      <c r="M1107" s="2"/>
      <c r="N1107" s="2"/>
      <c r="O1107" s="2"/>
      <c r="P1107" s="2"/>
      <c r="Q1107" s="2"/>
      <c r="R1107" s="2"/>
      <c r="S1107" s="2"/>
      <c r="T1107" s="2"/>
      <c r="U1107" s="2"/>
      <c r="V1107" s="2"/>
      <c r="W1107" s="2"/>
      <c r="X1107" s="2"/>
      <c r="Y1107" s="2"/>
      <c r="Z1107" s="2"/>
    </row>
    <row r="1108" spans="1:26" ht="16.5" customHeight="1">
      <c r="A1108" s="1"/>
      <c r="B1108" s="2"/>
      <c r="C1108" s="2"/>
      <c r="D1108" s="2"/>
      <c r="E1108" s="2"/>
      <c r="F1108" s="2"/>
      <c r="G1108" s="2"/>
      <c r="H1108" s="2"/>
      <c r="I1108" s="2"/>
      <c r="J1108" s="2"/>
      <c r="K1108" s="2"/>
      <c r="L1108" s="2"/>
      <c r="M1108" s="2"/>
      <c r="N1108" s="2"/>
      <c r="O1108" s="2"/>
      <c r="P1108" s="2"/>
      <c r="Q1108" s="2"/>
      <c r="R1108" s="2"/>
      <c r="S1108" s="2"/>
      <c r="T1108" s="2"/>
      <c r="U1108" s="2"/>
      <c r="V1108" s="2"/>
      <c r="W1108" s="2"/>
      <c r="X1108" s="2"/>
      <c r="Y1108" s="2"/>
      <c r="Z1108" s="2"/>
    </row>
    <row r="1109" spans="1:26" ht="16.5" customHeight="1">
      <c r="A1109" s="1"/>
      <c r="B1109" s="2"/>
      <c r="C1109" s="2"/>
      <c r="D1109" s="2"/>
      <c r="E1109" s="2"/>
      <c r="F1109" s="2"/>
      <c r="G1109" s="2"/>
      <c r="H1109" s="2"/>
      <c r="I1109" s="2"/>
      <c r="J1109" s="2"/>
      <c r="K1109" s="2"/>
      <c r="L1109" s="2"/>
      <c r="M1109" s="2"/>
      <c r="N1109" s="2"/>
      <c r="O1109" s="2"/>
      <c r="P1109" s="2"/>
      <c r="Q1109" s="2"/>
      <c r="R1109" s="2"/>
      <c r="S1109" s="2"/>
      <c r="T1109" s="2"/>
      <c r="U1109" s="2"/>
      <c r="V1109" s="2"/>
      <c r="W1109" s="2"/>
      <c r="X1109" s="2"/>
      <c r="Y1109" s="2"/>
      <c r="Z1109" s="2"/>
    </row>
    <row r="1110" spans="1:26" ht="16.5" customHeight="1">
      <c r="A1110" s="1"/>
      <c r="B1110" s="2"/>
      <c r="C1110" s="2"/>
      <c r="D1110" s="2"/>
      <c r="E1110" s="2"/>
      <c r="F1110" s="2"/>
      <c r="G1110" s="2"/>
      <c r="H1110" s="2"/>
      <c r="I1110" s="2"/>
      <c r="J1110" s="2"/>
      <c r="K1110" s="2"/>
      <c r="L1110" s="2"/>
      <c r="M1110" s="2"/>
      <c r="N1110" s="2"/>
      <c r="O1110" s="2"/>
      <c r="P1110" s="2"/>
      <c r="Q1110" s="2"/>
      <c r="R1110" s="2"/>
      <c r="S1110" s="2"/>
      <c r="T1110" s="2"/>
      <c r="U1110" s="2"/>
      <c r="V1110" s="2"/>
      <c r="W1110" s="2"/>
      <c r="X1110" s="2"/>
      <c r="Y1110" s="2"/>
      <c r="Z1110" s="2"/>
    </row>
    <row r="1111" spans="1:26" ht="16.5" customHeight="1">
      <c r="A1111" s="1"/>
      <c r="B1111" s="2"/>
      <c r="C1111" s="2"/>
      <c r="D1111" s="2"/>
      <c r="E1111" s="2"/>
      <c r="F1111" s="2"/>
      <c r="G1111" s="2"/>
      <c r="H1111" s="2"/>
      <c r="I1111" s="2"/>
      <c r="J1111" s="2"/>
      <c r="K1111" s="2"/>
      <c r="L1111" s="2"/>
      <c r="M1111" s="2"/>
      <c r="N1111" s="2"/>
      <c r="O1111" s="2"/>
      <c r="P1111" s="2"/>
      <c r="Q1111" s="2"/>
      <c r="R1111" s="2"/>
      <c r="S1111" s="2"/>
      <c r="T1111" s="2"/>
      <c r="U1111" s="2"/>
      <c r="V1111" s="2"/>
      <c r="W1111" s="2"/>
      <c r="X1111" s="2"/>
      <c r="Y1111" s="2"/>
      <c r="Z1111" s="2"/>
    </row>
    <row r="1112" spans="1:26" ht="16.5" customHeight="1">
      <c r="A1112" s="1"/>
      <c r="B1112" s="2"/>
      <c r="C1112" s="2"/>
      <c r="D1112" s="2"/>
      <c r="E1112" s="2"/>
      <c r="F1112" s="2"/>
      <c r="G1112" s="2"/>
      <c r="H1112" s="2"/>
      <c r="I1112" s="2"/>
      <c r="J1112" s="2"/>
      <c r="K1112" s="2"/>
      <c r="L1112" s="2"/>
      <c r="M1112" s="2"/>
      <c r="N1112" s="2"/>
      <c r="O1112" s="2"/>
      <c r="P1112" s="2"/>
      <c r="Q1112" s="2"/>
      <c r="R1112" s="2"/>
      <c r="S1112" s="2"/>
      <c r="T1112" s="2"/>
      <c r="U1112" s="2"/>
      <c r="V1112" s="2"/>
      <c r="W1112" s="2"/>
      <c r="X1112" s="2"/>
      <c r="Y1112" s="2"/>
      <c r="Z1112" s="2"/>
    </row>
    <row r="1113" spans="1:26" ht="16.5" customHeight="1">
      <c r="A1113" s="1"/>
      <c r="B1113" s="2"/>
      <c r="C1113" s="2"/>
      <c r="D1113" s="2"/>
      <c r="E1113" s="2"/>
      <c r="F1113" s="2"/>
      <c r="G1113" s="2"/>
      <c r="H1113" s="2"/>
      <c r="I1113" s="2"/>
      <c r="J1113" s="2"/>
      <c r="K1113" s="2"/>
      <c r="L1113" s="2"/>
      <c r="M1113" s="2"/>
      <c r="N1113" s="2"/>
      <c r="O1113" s="2"/>
      <c r="P1113" s="2"/>
      <c r="Q1113" s="2"/>
      <c r="R1113" s="2"/>
      <c r="S1113" s="2"/>
      <c r="T1113" s="2"/>
      <c r="U1113" s="2"/>
      <c r="V1113" s="2"/>
      <c r="W1113" s="2"/>
      <c r="X1113" s="2"/>
      <c r="Y1113" s="2"/>
      <c r="Z1113" s="2"/>
    </row>
    <row r="1114" spans="1:26" ht="16.5" customHeight="1">
      <c r="A1114" s="1"/>
      <c r="B1114" s="2"/>
      <c r="C1114" s="2"/>
      <c r="D1114" s="2"/>
      <c r="E1114" s="2"/>
      <c r="F1114" s="2"/>
      <c r="G1114" s="2"/>
      <c r="H1114" s="2"/>
      <c r="I1114" s="2"/>
      <c r="J1114" s="2"/>
      <c r="K1114" s="2"/>
      <c r="L1114" s="2"/>
      <c r="M1114" s="2"/>
      <c r="N1114" s="2"/>
      <c r="O1114" s="2"/>
      <c r="P1114" s="2"/>
      <c r="Q1114" s="2"/>
      <c r="R1114" s="2"/>
      <c r="S1114" s="2"/>
      <c r="T1114" s="2"/>
      <c r="U1114" s="2"/>
      <c r="V1114" s="2"/>
      <c r="W1114" s="2"/>
      <c r="X1114" s="2"/>
      <c r="Y1114" s="2"/>
      <c r="Z1114" s="2"/>
    </row>
    <row r="1115" spans="1:26" ht="16.5" customHeight="1">
      <c r="A1115" s="1"/>
      <c r="B1115" s="2"/>
      <c r="C1115" s="2"/>
      <c r="D1115" s="2"/>
      <c r="E1115" s="2"/>
      <c r="F1115" s="2"/>
      <c r="G1115" s="2"/>
      <c r="H1115" s="2"/>
      <c r="I1115" s="2"/>
      <c r="J1115" s="2"/>
      <c r="K1115" s="2"/>
      <c r="L1115" s="2"/>
      <c r="M1115" s="2"/>
      <c r="N1115" s="2"/>
      <c r="O1115" s="2"/>
      <c r="P1115" s="2"/>
      <c r="Q1115" s="2"/>
      <c r="R1115" s="2"/>
      <c r="S1115" s="2"/>
      <c r="T1115" s="2"/>
      <c r="U1115" s="2"/>
      <c r="V1115" s="2"/>
      <c r="W1115" s="2"/>
      <c r="X1115" s="2"/>
      <c r="Y1115" s="2"/>
      <c r="Z1115" s="2"/>
    </row>
    <row r="1116" spans="1:26" ht="16.5" customHeight="1">
      <c r="A1116" s="1"/>
      <c r="B1116" s="2"/>
      <c r="C1116" s="2"/>
      <c r="D1116" s="2"/>
      <c r="E1116" s="2"/>
      <c r="F1116" s="2"/>
      <c r="G1116" s="2"/>
      <c r="H1116" s="2"/>
      <c r="I1116" s="2"/>
      <c r="J1116" s="2"/>
      <c r="K1116" s="2"/>
      <c r="L1116" s="2"/>
      <c r="M1116" s="2"/>
      <c r="N1116" s="2"/>
      <c r="O1116" s="2"/>
      <c r="P1116" s="2"/>
      <c r="Q1116" s="2"/>
      <c r="R1116" s="2"/>
      <c r="S1116" s="2"/>
      <c r="T1116" s="2"/>
      <c r="U1116" s="2"/>
      <c r="V1116" s="2"/>
      <c r="W1116" s="2"/>
      <c r="X1116" s="2"/>
      <c r="Y1116" s="2"/>
      <c r="Z1116" s="2"/>
    </row>
    <row r="1117" spans="1:26" ht="16.5" customHeight="1">
      <c r="A1117" s="1"/>
      <c r="B1117" s="2"/>
      <c r="C1117" s="2"/>
      <c r="D1117" s="2"/>
      <c r="E1117" s="2"/>
      <c r="F1117" s="2"/>
      <c r="G1117" s="2"/>
      <c r="H1117" s="2"/>
      <c r="I1117" s="2"/>
      <c r="J1117" s="2"/>
      <c r="K1117" s="2"/>
      <c r="L1117" s="2"/>
      <c r="M1117" s="2"/>
      <c r="N1117" s="2"/>
      <c r="O1117" s="2"/>
      <c r="P1117" s="2"/>
      <c r="Q1117" s="2"/>
      <c r="R1117" s="2"/>
      <c r="S1117" s="2"/>
      <c r="T1117" s="2"/>
      <c r="U1117" s="2"/>
      <c r="V1117" s="2"/>
      <c r="W1117" s="2"/>
      <c r="X1117" s="2"/>
      <c r="Y1117" s="2"/>
      <c r="Z1117" s="2"/>
    </row>
    <row r="1118" spans="1:26" ht="16.5" customHeight="1">
      <c r="A1118" s="1"/>
      <c r="B1118" s="2"/>
      <c r="C1118" s="2"/>
      <c r="D1118" s="2"/>
      <c r="E1118" s="2"/>
      <c r="F1118" s="2"/>
      <c r="G1118" s="2"/>
      <c r="H1118" s="2"/>
      <c r="I1118" s="2"/>
      <c r="J1118" s="2"/>
      <c r="K1118" s="2"/>
      <c r="L1118" s="2"/>
      <c r="M1118" s="2"/>
      <c r="N1118" s="2"/>
      <c r="O1118" s="2"/>
      <c r="P1118" s="2"/>
      <c r="Q1118" s="2"/>
      <c r="R1118" s="2"/>
      <c r="S1118" s="2"/>
      <c r="T1118" s="2"/>
      <c r="U1118" s="2"/>
      <c r="V1118" s="2"/>
      <c r="W1118" s="2"/>
      <c r="X1118" s="2"/>
      <c r="Y1118" s="2"/>
      <c r="Z1118" s="2"/>
    </row>
    <row r="1119" spans="1:26" ht="16.5" customHeight="1">
      <c r="A1119" s="1"/>
      <c r="B1119" s="2"/>
      <c r="C1119" s="2"/>
      <c r="D1119" s="2"/>
      <c r="E1119" s="2"/>
      <c r="F1119" s="2"/>
      <c r="G1119" s="2"/>
      <c r="H1119" s="2"/>
      <c r="I1119" s="2"/>
      <c r="J1119" s="2"/>
      <c r="K1119" s="2"/>
      <c r="L1119" s="2"/>
      <c r="M1119" s="2"/>
      <c r="N1119" s="2"/>
      <c r="O1119" s="2"/>
      <c r="P1119" s="2"/>
      <c r="Q1119" s="2"/>
      <c r="R1119" s="2"/>
      <c r="S1119" s="2"/>
      <c r="T1119" s="2"/>
      <c r="U1119" s="2"/>
      <c r="V1119" s="2"/>
      <c r="W1119" s="2"/>
      <c r="X1119" s="2"/>
      <c r="Y1119" s="2"/>
      <c r="Z1119" s="2"/>
    </row>
    <row r="1120" spans="1:26" ht="16.5" customHeight="1">
      <c r="A1120" s="1"/>
      <c r="B1120" s="2"/>
      <c r="C1120" s="2"/>
      <c r="D1120" s="2"/>
      <c r="E1120" s="2"/>
      <c r="F1120" s="2"/>
      <c r="G1120" s="2"/>
      <c r="H1120" s="2"/>
      <c r="I1120" s="2"/>
      <c r="J1120" s="2"/>
      <c r="K1120" s="2"/>
      <c r="L1120" s="2"/>
      <c r="M1120" s="2"/>
      <c r="N1120" s="2"/>
      <c r="O1120" s="2"/>
      <c r="P1120" s="2"/>
      <c r="Q1120" s="2"/>
      <c r="R1120" s="2"/>
      <c r="S1120" s="2"/>
      <c r="T1120" s="2"/>
      <c r="U1120" s="2"/>
      <c r="V1120" s="2"/>
      <c r="W1120" s="2"/>
      <c r="X1120" s="2"/>
      <c r="Y1120" s="2"/>
      <c r="Z1120" s="2"/>
    </row>
    <row r="1121" spans="1:26" ht="16.5" customHeight="1">
      <c r="A1121" s="1"/>
      <c r="B1121" s="2"/>
      <c r="C1121" s="2"/>
      <c r="D1121" s="2"/>
      <c r="E1121" s="2"/>
      <c r="F1121" s="2"/>
      <c r="G1121" s="2"/>
      <c r="H1121" s="2"/>
      <c r="I1121" s="2"/>
      <c r="J1121" s="2"/>
      <c r="K1121" s="2"/>
      <c r="L1121" s="2"/>
      <c r="M1121" s="2"/>
      <c r="N1121" s="2"/>
      <c r="O1121" s="2"/>
      <c r="P1121" s="2"/>
      <c r="Q1121" s="2"/>
      <c r="R1121" s="2"/>
      <c r="S1121" s="2"/>
      <c r="T1121" s="2"/>
      <c r="U1121" s="2"/>
      <c r="V1121" s="2"/>
      <c r="W1121" s="2"/>
      <c r="X1121" s="2"/>
      <c r="Y1121" s="2"/>
      <c r="Z1121" s="2"/>
    </row>
    <row r="1122" spans="1:26" ht="16.5" customHeight="1">
      <c r="A1122" s="1"/>
      <c r="B1122" s="2"/>
      <c r="C1122" s="2"/>
      <c r="D1122" s="2"/>
      <c r="E1122" s="2"/>
      <c r="F1122" s="2"/>
      <c r="G1122" s="2"/>
      <c r="H1122" s="2"/>
      <c r="I1122" s="2"/>
      <c r="J1122" s="2"/>
      <c r="K1122" s="2"/>
      <c r="L1122" s="2"/>
      <c r="M1122" s="2"/>
      <c r="N1122" s="2"/>
      <c r="O1122" s="2"/>
      <c r="P1122" s="2"/>
      <c r="Q1122" s="2"/>
      <c r="R1122" s="2"/>
      <c r="S1122" s="2"/>
      <c r="T1122" s="2"/>
      <c r="U1122" s="2"/>
      <c r="V1122" s="2"/>
      <c r="W1122" s="2"/>
      <c r="X1122" s="2"/>
      <c r="Y1122" s="2"/>
      <c r="Z1122" s="2"/>
    </row>
    <row r="1123" spans="1:26" ht="16.5" customHeight="1">
      <c r="A1123" s="1"/>
      <c r="B1123" s="2"/>
      <c r="C1123" s="2"/>
      <c r="D1123" s="2"/>
      <c r="E1123" s="2"/>
      <c r="F1123" s="2"/>
      <c r="G1123" s="2"/>
      <c r="H1123" s="2"/>
      <c r="I1123" s="2"/>
      <c r="J1123" s="2"/>
      <c r="K1123" s="2"/>
      <c r="L1123" s="2"/>
      <c r="M1123" s="2"/>
      <c r="N1123" s="2"/>
      <c r="O1123" s="2"/>
      <c r="P1123" s="2"/>
      <c r="Q1123" s="2"/>
      <c r="R1123" s="2"/>
      <c r="S1123" s="2"/>
      <c r="T1123" s="2"/>
      <c r="U1123" s="2"/>
      <c r="V1123" s="2"/>
      <c r="W1123" s="2"/>
      <c r="X1123" s="2"/>
      <c r="Y1123" s="2"/>
      <c r="Z1123" s="2"/>
    </row>
    <row r="1124" spans="1:26" ht="16.5" customHeight="1">
      <c r="A1124" s="1"/>
      <c r="B1124" s="2"/>
      <c r="C1124" s="2"/>
      <c r="D1124" s="2"/>
      <c r="E1124" s="2"/>
      <c r="F1124" s="2"/>
      <c r="G1124" s="2"/>
      <c r="H1124" s="2"/>
      <c r="I1124" s="2"/>
      <c r="J1124" s="2"/>
      <c r="K1124" s="2"/>
      <c r="L1124" s="2"/>
      <c r="M1124" s="2"/>
      <c r="N1124" s="2"/>
      <c r="O1124" s="2"/>
      <c r="P1124" s="2"/>
      <c r="Q1124" s="2"/>
      <c r="R1124" s="2"/>
      <c r="S1124" s="2"/>
      <c r="T1124" s="2"/>
      <c r="U1124" s="2"/>
      <c r="V1124" s="2"/>
      <c r="W1124" s="2"/>
      <c r="X1124" s="2"/>
      <c r="Y1124" s="2"/>
      <c r="Z1124" s="2"/>
    </row>
    <row r="1125" spans="1:26" ht="16.5" customHeight="1">
      <c r="A1125" s="1"/>
      <c r="B1125" s="2"/>
      <c r="C1125" s="2"/>
      <c r="D1125" s="2"/>
      <c r="E1125" s="2"/>
      <c r="F1125" s="2"/>
      <c r="G1125" s="2"/>
      <c r="H1125" s="2"/>
      <c r="I1125" s="2"/>
      <c r="J1125" s="2"/>
      <c r="K1125" s="2"/>
      <c r="L1125" s="2"/>
      <c r="M1125" s="2"/>
      <c r="N1125" s="2"/>
      <c r="O1125" s="2"/>
      <c r="P1125" s="2"/>
      <c r="Q1125" s="2"/>
      <c r="R1125" s="2"/>
      <c r="S1125" s="2"/>
      <c r="T1125" s="2"/>
      <c r="U1125" s="2"/>
      <c r="V1125" s="2"/>
      <c r="W1125" s="2"/>
      <c r="X1125" s="2"/>
      <c r="Y1125" s="2"/>
      <c r="Z1125" s="2"/>
    </row>
    <row r="1126" spans="1:26" ht="16.5" customHeight="1">
      <c r="A1126" s="1"/>
      <c r="B1126" s="2"/>
      <c r="C1126" s="2"/>
      <c r="D1126" s="2"/>
      <c r="E1126" s="2"/>
      <c r="F1126" s="2"/>
      <c r="G1126" s="2"/>
      <c r="H1126" s="2"/>
      <c r="I1126" s="2"/>
      <c r="J1126" s="2"/>
      <c r="K1126" s="2"/>
      <c r="L1126" s="2"/>
      <c r="M1126" s="2"/>
      <c r="N1126" s="2"/>
      <c r="O1126" s="2"/>
      <c r="P1126" s="2"/>
      <c r="Q1126" s="2"/>
      <c r="R1126" s="2"/>
      <c r="S1126" s="2"/>
      <c r="T1126" s="2"/>
      <c r="U1126" s="2"/>
      <c r="V1126" s="2"/>
      <c r="W1126" s="2"/>
      <c r="X1126" s="2"/>
      <c r="Y1126" s="2"/>
      <c r="Z1126" s="2"/>
    </row>
    <row r="1127" spans="1:26" ht="16.5" customHeight="1">
      <c r="A1127" s="1"/>
      <c r="B1127" s="2"/>
      <c r="C1127" s="2"/>
      <c r="D1127" s="2"/>
      <c r="E1127" s="2"/>
      <c r="F1127" s="2"/>
      <c r="G1127" s="2"/>
      <c r="H1127" s="2"/>
      <c r="I1127" s="2"/>
      <c r="J1127" s="2"/>
      <c r="K1127" s="2"/>
      <c r="L1127" s="2"/>
      <c r="M1127" s="2"/>
      <c r="N1127" s="2"/>
      <c r="O1127" s="2"/>
      <c r="P1127" s="2"/>
      <c r="Q1127" s="2"/>
      <c r="R1127" s="2"/>
      <c r="S1127" s="2"/>
      <c r="T1127" s="2"/>
      <c r="U1127" s="2"/>
      <c r="V1127" s="2"/>
      <c r="W1127" s="2"/>
      <c r="X1127" s="2"/>
      <c r="Y1127" s="2"/>
      <c r="Z1127" s="2"/>
    </row>
    <row r="1128" spans="1:26" ht="16.5" customHeight="1">
      <c r="A1128" s="1"/>
      <c r="B1128" s="2"/>
      <c r="C1128" s="2"/>
      <c r="D1128" s="2"/>
      <c r="E1128" s="2"/>
      <c r="F1128" s="2"/>
      <c r="G1128" s="2"/>
      <c r="H1128" s="2"/>
      <c r="I1128" s="2"/>
      <c r="J1128" s="2"/>
      <c r="K1128" s="2"/>
      <c r="L1128" s="2"/>
      <c r="M1128" s="2"/>
      <c r="N1128" s="2"/>
      <c r="O1128" s="2"/>
      <c r="P1128" s="2"/>
      <c r="Q1128" s="2"/>
      <c r="R1128" s="2"/>
      <c r="S1128" s="2"/>
      <c r="T1128" s="2"/>
      <c r="U1128" s="2"/>
      <c r="V1128" s="2"/>
      <c r="W1128" s="2"/>
      <c r="X1128" s="2"/>
      <c r="Y1128" s="2"/>
      <c r="Z1128" s="2"/>
    </row>
    <row r="1129" spans="1:26" ht="16.5" customHeight="1">
      <c r="A1129" s="1"/>
      <c r="B1129" s="2"/>
      <c r="C1129" s="2"/>
      <c r="D1129" s="2"/>
      <c r="E1129" s="2"/>
      <c r="F1129" s="2"/>
      <c r="G1129" s="2"/>
      <c r="H1129" s="2"/>
      <c r="I1129" s="2"/>
      <c r="J1129" s="2"/>
      <c r="K1129" s="2"/>
      <c r="L1129" s="2"/>
      <c r="M1129" s="2"/>
      <c r="N1129" s="2"/>
      <c r="O1129" s="2"/>
      <c r="P1129" s="2"/>
      <c r="Q1129" s="2"/>
      <c r="R1129" s="2"/>
      <c r="S1129" s="2"/>
      <c r="T1129" s="2"/>
      <c r="U1129" s="2"/>
      <c r="V1129" s="2"/>
      <c r="W1129" s="2"/>
      <c r="X1129" s="2"/>
      <c r="Y1129" s="2"/>
      <c r="Z1129" s="2"/>
    </row>
    <row r="1130" spans="1:26" ht="16.5" customHeight="1">
      <c r="A1130" s="1"/>
      <c r="B1130" s="2"/>
      <c r="C1130" s="2"/>
      <c r="D1130" s="2"/>
      <c r="E1130" s="2"/>
      <c r="F1130" s="2"/>
      <c r="G1130" s="2"/>
      <c r="H1130" s="2"/>
      <c r="I1130" s="2"/>
      <c r="J1130" s="2"/>
      <c r="K1130" s="2"/>
      <c r="L1130" s="2"/>
      <c r="M1130" s="2"/>
      <c r="N1130" s="2"/>
      <c r="O1130" s="2"/>
      <c r="P1130" s="2"/>
      <c r="Q1130" s="2"/>
      <c r="R1130" s="2"/>
      <c r="S1130" s="2"/>
      <c r="T1130" s="2"/>
      <c r="U1130" s="2"/>
      <c r="V1130" s="2"/>
      <c r="W1130" s="2"/>
      <c r="X1130" s="2"/>
      <c r="Y1130" s="2"/>
      <c r="Z1130" s="2"/>
    </row>
    <row r="1131" spans="1:26" ht="16.5" customHeight="1">
      <c r="A1131" s="1"/>
      <c r="B1131" s="2"/>
      <c r="C1131" s="2"/>
      <c r="D1131" s="2"/>
      <c r="E1131" s="2"/>
      <c r="F1131" s="2"/>
      <c r="G1131" s="2"/>
      <c r="H1131" s="2"/>
      <c r="I1131" s="2"/>
      <c r="J1131" s="2"/>
      <c r="K1131" s="2"/>
      <c r="L1131" s="2"/>
      <c r="M1131" s="2"/>
      <c r="N1131" s="2"/>
      <c r="O1131" s="2"/>
      <c r="P1131" s="2"/>
      <c r="Q1131" s="2"/>
      <c r="R1131" s="2"/>
      <c r="S1131" s="2"/>
      <c r="T1131" s="2"/>
      <c r="U1131" s="2"/>
      <c r="V1131" s="2"/>
      <c r="W1131" s="2"/>
      <c r="X1131" s="2"/>
      <c r="Y1131" s="2"/>
      <c r="Z1131" s="2"/>
    </row>
    <row r="1132" spans="1:26" ht="16.5" customHeight="1">
      <c r="A1132" s="1"/>
      <c r="B1132" s="2"/>
      <c r="C1132" s="2"/>
      <c r="D1132" s="2"/>
      <c r="E1132" s="2"/>
      <c r="F1132" s="2"/>
      <c r="G1132" s="2"/>
      <c r="H1132" s="2"/>
      <c r="I1132" s="2"/>
      <c r="J1132" s="2"/>
      <c r="K1132" s="2"/>
      <c r="L1132" s="2"/>
      <c r="M1132" s="2"/>
      <c r="N1132" s="2"/>
      <c r="O1132" s="2"/>
      <c r="P1132" s="2"/>
      <c r="Q1132" s="2"/>
      <c r="R1132" s="2"/>
      <c r="S1132" s="2"/>
      <c r="T1132" s="2"/>
      <c r="U1132" s="2"/>
      <c r="V1132" s="2"/>
      <c r="W1132" s="2"/>
      <c r="X1132" s="2"/>
      <c r="Y1132" s="2"/>
      <c r="Z1132" s="2"/>
    </row>
    <row r="1133" spans="1:26" ht="16.5" customHeight="1">
      <c r="A1133" s="1"/>
      <c r="B1133" s="2"/>
      <c r="C1133" s="2"/>
      <c r="D1133" s="2"/>
      <c r="E1133" s="2"/>
      <c r="F1133" s="2"/>
      <c r="G1133" s="2"/>
      <c r="H1133" s="2"/>
      <c r="I1133" s="2"/>
      <c r="J1133" s="2"/>
      <c r="K1133" s="2"/>
      <c r="L1133" s="2"/>
      <c r="M1133" s="2"/>
      <c r="N1133" s="2"/>
      <c r="O1133" s="2"/>
      <c r="P1133" s="2"/>
      <c r="Q1133" s="2"/>
      <c r="R1133" s="2"/>
      <c r="S1133" s="2"/>
      <c r="T1133" s="2"/>
      <c r="U1133" s="2"/>
      <c r="V1133" s="2"/>
      <c r="W1133" s="2"/>
      <c r="X1133" s="2"/>
      <c r="Y1133" s="2"/>
      <c r="Z1133" s="2"/>
    </row>
    <row r="1134" spans="1:26" ht="16.5" customHeight="1">
      <c r="A1134" s="1"/>
      <c r="B1134" s="2"/>
      <c r="C1134" s="2"/>
      <c r="D1134" s="2"/>
      <c r="E1134" s="2"/>
      <c r="F1134" s="2"/>
      <c r="G1134" s="2"/>
      <c r="H1134" s="2"/>
      <c r="I1134" s="2"/>
      <c r="J1134" s="2"/>
      <c r="K1134" s="2"/>
      <c r="L1134" s="2"/>
      <c r="M1134" s="2"/>
      <c r="N1134" s="2"/>
      <c r="O1134" s="2"/>
      <c r="P1134" s="2"/>
      <c r="Q1134" s="2"/>
      <c r="R1134" s="2"/>
      <c r="S1134" s="2"/>
      <c r="T1134" s="2"/>
      <c r="U1134" s="2"/>
      <c r="V1134" s="2"/>
      <c r="W1134" s="2"/>
      <c r="X1134" s="2"/>
      <c r="Y1134" s="2"/>
      <c r="Z1134" s="2"/>
    </row>
    <row r="1135" spans="1:26" ht="16.5" customHeight="1">
      <c r="A1135" s="1"/>
      <c r="B1135" s="2"/>
      <c r="C1135" s="2"/>
      <c r="D1135" s="2"/>
      <c r="E1135" s="2"/>
      <c r="F1135" s="2"/>
      <c r="G1135" s="2"/>
      <c r="H1135" s="2"/>
      <c r="I1135" s="2"/>
      <c r="J1135" s="2"/>
      <c r="K1135" s="2"/>
      <c r="L1135" s="2"/>
      <c r="M1135" s="2"/>
      <c r="N1135" s="2"/>
      <c r="O1135" s="2"/>
      <c r="P1135" s="2"/>
      <c r="Q1135" s="2"/>
      <c r="R1135" s="2"/>
      <c r="S1135" s="2"/>
      <c r="T1135" s="2"/>
      <c r="U1135" s="2"/>
      <c r="V1135" s="2"/>
      <c r="W1135" s="2"/>
      <c r="X1135" s="2"/>
      <c r="Y1135" s="2"/>
      <c r="Z1135" s="2"/>
    </row>
    <row r="1136" spans="1:26" ht="16.5" customHeight="1">
      <c r="A1136" s="1"/>
      <c r="B1136" s="2"/>
      <c r="C1136" s="2"/>
      <c r="D1136" s="2"/>
      <c r="E1136" s="2"/>
      <c r="F1136" s="2"/>
      <c r="G1136" s="2"/>
      <c r="H1136" s="2"/>
      <c r="I1136" s="2"/>
      <c r="J1136" s="2"/>
      <c r="K1136" s="2"/>
      <c r="L1136" s="2"/>
      <c r="M1136" s="2"/>
      <c r="N1136" s="2"/>
      <c r="O1136" s="2"/>
      <c r="P1136" s="2"/>
      <c r="Q1136" s="2"/>
      <c r="R1136" s="2"/>
      <c r="S1136" s="2"/>
      <c r="T1136" s="2"/>
      <c r="U1136" s="2"/>
      <c r="V1136" s="2"/>
      <c r="W1136" s="2"/>
      <c r="X1136" s="2"/>
      <c r="Y1136" s="2"/>
      <c r="Z1136" s="2"/>
    </row>
    <row r="1137" spans="1:26" ht="16.5" customHeight="1">
      <c r="A1137" s="1"/>
      <c r="B1137" s="2"/>
      <c r="C1137" s="2"/>
      <c r="D1137" s="2"/>
      <c r="E1137" s="2"/>
      <c r="F1137" s="2"/>
      <c r="G1137" s="2"/>
      <c r="H1137" s="2"/>
      <c r="I1137" s="2"/>
      <c r="J1137" s="2"/>
      <c r="K1137" s="2"/>
      <c r="L1137" s="2"/>
      <c r="M1137" s="2"/>
      <c r="N1137" s="2"/>
      <c r="O1137" s="2"/>
      <c r="P1137" s="2"/>
      <c r="Q1137" s="2"/>
      <c r="R1137" s="2"/>
      <c r="S1137" s="2"/>
      <c r="T1137" s="2"/>
      <c r="U1137" s="2"/>
      <c r="V1137" s="2"/>
      <c r="W1137" s="2"/>
      <c r="X1137" s="2"/>
      <c r="Y1137" s="2"/>
      <c r="Z1137" s="2"/>
    </row>
    <row r="1138" spans="1:26" ht="16.5" customHeight="1">
      <c r="A1138" s="1"/>
      <c r="B1138" s="2"/>
      <c r="C1138" s="2"/>
      <c r="D1138" s="2"/>
      <c r="E1138" s="2"/>
      <c r="F1138" s="2"/>
      <c r="G1138" s="2"/>
      <c r="H1138" s="2"/>
      <c r="I1138" s="2"/>
      <c r="J1138" s="2"/>
      <c r="K1138" s="2"/>
      <c r="L1138" s="2"/>
      <c r="M1138" s="2"/>
      <c r="N1138" s="2"/>
      <c r="O1138" s="2"/>
      <c r="P1138" s="2"/>
      <c r="Q1138" s="2"/>
      <c r="R1138" s="2"/>
      <c r="S1138" s="2"/>
      <c r="T1138" s="2"/>
      <c r="U1138" s="2"/>
      <c r="V1138" s="2"/>
      <c r="W1138" s="2"/>
      <c r="X1138" s="2"/>
      <c r="Y1138" s="2"/>
      <c r="Z1138" s="2"/>
    </row>
    <row r="1139" spans="1:26" ht="16.5" customHeight="1">
      <c r="A1139" s="1"/>
      <c r="B1139" s="2"/>
      <c r="C1139" s="2"/>
      <c r="D1139" s="2"/>
      <c r="E1139" s="2"/>
      <c r="F1139" s="2"/>
      <c r="G1139" s="2"/>
      <c r="H1139" s="2"/>
      <c r="I1139" s="2"/>
      <c r="J1139" s="2"/>
      <c r="K1139" s="2"/>
      <c r="L1139" s="2"/>
      <c r="M1139" s="2"/>
      <c r="N1139" s="2"/>
      <c r="O1139" s="2"/>
      <c r="P1139" s="2"/>
      <c r="Q1139" s="2"/>
      <c r="R1139" s="2"/>
      <c r="S1139" s="2"/>
      <c r="T1139" s="2"/>
      <c r="U1139" s="2"/>
      <c r="V1139" s="2"/>
      <c r="W1139" s="2"/>
      <c r="X1139" s="2"/>
      <c r="Y1139" s="2"/>
      <c r="Z1139" s="2"/>
    </row>
    <row r="1140" spans="1:26" ht="16.5" customHeight="1">
      <c r="A1140" s="1"/>
      <c r="B1140" s="2"/>
      <c r="C1140" s="2"/>
      <c r="D1140" s="2"/>
      <c r="E1140" s="2"/>
      <c r="F1140" s="2"/>
      <c r="G1140" s="2"/>
      <c r="H1140" s="2"/>
      <c r="I1140" s="2"/>
      <c r="J1140" s="2"/>
      <c r="K1140" s="2"/>
      <c r="L1140" s="2"/>
      <c r="M1140" s="2"/>
      <c r="N1140" s="2"/>
      <c r="O1140" s="2"/>
      <c r="P1140" s="2"/>
      <c r="Q1140" s="2"/>
      <c r="R1140" s="2"/>
      <c r="S1140" s="2"/>
      <c r="T1140" s="2"/>
      <c r="U1140" s="2"/>
      <c r="V1140" s="2"/>
      <c r="W1140" s="2"/>
      <c r="X1140" s="2"/>
      <c r="Y1140" s="2"/>
      <c r="Z1140" s="2"/>
    </row>
    <row r="1141" spans="1:26" ht="16.5" customHeight="1">
      <c r="A1141" s="1"/>
      <c r="B1141" s="2"/>
      <c r="C1141" s="2"/>
      <c r="D1141" s="2"/>
      <c r="E1141" s="2"/>
      <c r="F1141" s="2"/>
      <c r="G1141" s="2"/>
      <c r="H1141" s="2"/>
      <c r="I1141" s="2"/>
      <c r="J1141" s="2"/>
      <c r="K1141" s="2"/>
      <c r="L1141" s="2"/>
      <c r="M1141" s="2"/>
      <c r="N1141" s="2"/>
      <c r="O1141" s="2"/>
      <c r="P1141" s="2"/>
      <c r="Q1141" s="2"/>
      <c r="R1141" s="2"/>
      <c r="S1141" s="2"/>
      <c r="T1141" s="2"/>
      <c r="U1141" s="2"/>
      <c r="V1141" s="2"/>
      <c r="W1141" s="2"/>
      <c r="X1141" s="2"/>
      <c r="Y1141" s="2"/>
      <c r="Z1141" s="2"/>
    </row>
    <row r="1142" spans="1:26" ht="16.5" customHeight="1">
      <c r="A1142" s="1"/>
      <c r="B1142" s="2"/>
      <c r="C1142" s="2"/>
      <c r="D1142" s="2"/>
      <c r="E1142" s="2"/>
      <c r="F1142" s="2"/>
      <c r="G1142" s="2"/>
      <c r="H1142" s="2"/>
      <c r="I1142" s="2"/>
      <c r="J1142" s="2"/>
      <c r="K1142" s="2"/>
      <c r="L1142" s="2"/>
      <c r="M1142" s="2"/>
      <c r="N1142" s="2"/>
      <c r="O1142" s="2"/>
      <c r="P1142" s="2"/>
      <c r="Q1142" s="2"/>
      <c r="R1142" s="2"/>
      <c r="S1142" s="2"/>
      <c r="T1142" s="2"/>
      <c r="U1142" s="2"/>
      <c r="V1142" s="2"/>
      <c r="W1142" s="2"/>
      <c r="X1142" s="2"/>
      <c r="Y1142" s="2"/>
      <c r="Z1142" s="2"/>
    </row>
    <row r="1143" spans="1:26" ht="16.5" customHeight="1">
      <c r="A1143" s="1"/>
      <c r="B1143" s="2"/>
      <c r="C1143" s="2"/>
      <c r="D1143" s="2"/>
      <c r="E1143" s="2"/>
      <c r="F1143" s="2"/>
      <c r="G1143" s="2"/>
      <c r="H1143" s="2"/>
      <c r="I1143" s="2"/>
      <c r="J1143" s="2"/>
      <c r="K1143" s="2"/>
      <c r="L1143" s="2"/>
      <c r="M1143" s="2"/>
      <c r="N1143" s="2"/>
      <c r="O1143" s="2"/>
      <c r="P1143" s="2"/>
      <c r="Q1143" s="2"/>
      <c r="R1143" s="2"/>
      <c r="S1143" s="2"/>
      <c r="T1143" s="2"/>
      <c r="U1143" s="2"/>
      <c r="V1143" s="2"/>
      <c r="W1143" s="2"/>
      <c r="X1143" s="2"/>
      <c r="Y1143" s="2"/>
      <c r="Z1143" s="2"/>
    </row>
    <row r="1144" spans="1:26" ht="16.5" customHeight="1">
      <c r="A1144" s="1"/>
      <c r="B1144" s="2"/>
      <c r="C1144" s="2"/>
      <c r="D1144" s="2"/>
      <c r="E1144" s="2"/>
      <c r="F1144" s="2"/>
      <c r="G1144" s="2"/>
      <c r="H1144" s="2"/>
      <c r="I1144" s="2"/>
      <c r="J1144" s="2"/>
      <c r="K1144" s="2"/>
      <c r="L1144" s="2"/>
      <c r="M1144" s="2"/>
      <c r="N1144" s="2"/>
      <c r="O1144" s="2"/>
      <c r="P1144" s="2"/>
      <c r="Q1144" s="2"/>
      <c r="R1144" s="2"/>
      <c r="S1144" s="2"/>
      <c r="T1144" s="2"/>
      <c r="U1144" s="2"/>
      <c r="V1144" s="2"/>
      <c r="W1144" s="2"/>
      <c r="X1144" s="2"/>
      <c r="Y1144" s="2"/>
      <c r="Z1144" s="2"/>
    </row>
    <row r="1145" spans="1:26" ht="16.5" customHeight="1">
      <c r="A1145" s="1"/>
      <c r="B1145" s="2"/>
      <c r="C1145" s="2"/>
      <c r="D1145" s="2"/>
      <c r="E1145" s="2"/>
      <c r="F1145" s="2"/>
      <c r="G1145" s="2"/>
      <c r="H1145" s="2"/>
      <c r="I1145" s="2"/>
      <c r="J1145" s="2"/>
      <c r="K1145" s="2"/>
      <c r="L1145" s="2"/>
      <c r="M1145" s="2"/>
      <c r="N1145" s="2"/>
      <c r="O1145" s="2"/>
      <c r="P1145" s="2"/>
      <c r="Q1145" s="2"/>
      <c r="R1145" s="2"/>
      <c r="S1145" s="2"/>
      <c r="T1145" s="2"/>
      <c r="U1145" s="2"/>
      <c r="V1145" s="2"/>
      <c r="W1145" s="2"/>
      <c r="X1145" s="2"/>
      <c r="Y1145" s="2"/>
      <c r="Z1145" s="2"/>
    </row>
    <row r="1146" spans="1:26" ht="16.5" customHeight="1">
      <c r="A1146" s="1"/>
      <c r="B1146" s="2"/>
      <c r="C1146" s="2"/>
      <c r="D1146" s="2"/>
      <c r="E1146" s="2"/>
      <c r="F1146" s="2"/>
      <c r="G1146" s="2"/>
      <c r="H1146" s="2"/>
      <c r="I1146" s="2"/>
      <c r="J1146" s="2"/>
      <c r="K1146" s="2"/>
      <c r="L1146" s="2"/>
      <c r="M1146" s="2"/>
      <c r="N1146" s="2"/>
      <c r="O1146" s="2"/>
      <c r="P1146" s="2"/>
      <c r="Q1146" s="2"/>
      <c r="R1146" s="2"/>
      <c r="S1146" s="2"/>
      <c r="T1146" s="2"/>
      <c r="U1146" s="2"/>
      <c r="V1146" s="2"/>
      <c r="W1146" s="2"/>
      <c r="X1146" s="2"/>
      <c r="Y1146" s="2"/>
      <c r="Z1146" s="2"/>
    </row>
    <row r="1147" spans="1:26" ht="16.5" customHeight="1">
      <c r="A1147" s="1"/>
      <c r="B1147" s="2"/>
      <c r="C1147" s="2"/>
      <c r="D1147" s="2"/>
      <c r="E1147" s="2"/>
      <c r="F1147" s="2"/>
      <c r="G1147" s="2"/>
      <c r="H1147" s="2"/>
      <c r="I1147" s="2"/>
      <c r="J1147" s="2"/>
      <c r="K1147" s="2"/>
      <c r="L1147" s="2"/>
      <c r="M1147" s="2"/>
      <c r="N1147" s="2"/>
      <c r="O1147" s="2"/>
      <c r="P1147" s="2"/>
      <c r="Q1147" s="2"/>
      <c r="R1147" s="2"/>
      <c r="S1147" s="2"/>
      <c r="T1147" s="2"/>
      <c r="U1147" s="2"/>
      <c r="V1147" s="2"/>
      <c r="W1147" s="2"/>
      <c r="X1147" s="2"/>
      <c r="Y1147" s="2"/>
      <c r="Z1147" s="2"/>
    </row>
    <row r="1148" spans="1:26" ht="16.5" customHeight="1">
      <c r="A1148" s="1"/>
      <c r="B1148" s="2"/>
      <c r="C1148" s="2"/>
      <c r="D1148" s="2"/>
      <c r="E1148" s="2"/>
      <c r="F1148" s="2"/>
      <c r="G1148" s="2"/>
      <c r="H1148" s="2"/>
      <c r="I1148" s="2"/>
      <c r="J1148" s="2"/>
      <c r="K1148" s="2"/>
      <c r="L1148" s="2"/>
      <c r="M1148" s="2"/>
      <c r="N1148" s="2"/>
      <c r="O1148" s="2"/>
      <c r="P1148" s="2"/>
      <c r="Q1148" s="2"/>
      <c r="R1148" s="2"/>
      <c r="S1148" s="2"/>
      <c r="T1148" s="2"/>
      <c r="U1148" s="2"/>
      <c r="V1148" s="2"/>
      <c r="W1148" s="2"/>
      <c r="X1148" s="2"/>
      <c r="Y1148" s="2"/>
      <c r="Z1148" s="2"/>
    </row>
    <row r="1149" spans="1:26" ht="16.5" customHeight="1">
      <c r="A1149" s="1"/>
      <c r="B1149" s="2"/>
      <c r="C1149" s="2"/>
      <c r="D1149" s="2"/>
      <c r="E1149" s="2"/>
      <c r="F1149" s="2"/>
      <c r="G1149" s="2"/>
      <c r="H1149" s="2"/>
      <c r="I1149" s="2"/>
      <c r="J1149" s="2"/>
      <c r="K1149" s="2"/>
      <c r="L1149" s="2"/>
      <c r="M1149" s="2"/>
      <c r="N1149" s="2"/>
      <c r="O1149" s="2"/>
      <c r="P1149" s="2"/>
      <c r="Q1149" s="2"/>
      <c r="R1149" s="2"/>
      <c r="S1149" s="2"/>
      <c r="T1149" s="2"/>
      <c r="U1149" s="2"/>
      <c r="V1149" s="2"/>
      <c r="W1149" s="2"/>
      <c r="X1149" s="2"/>
      <c r="Y1149" s="2"/>
      <c r="Z1149" s="2"/>
    </row>
    <row r="1150" spans="1:26" ht="16.5" customHeight="1">
      <c r="A1150" s="1"/>
      <c r="B1150" s="2"/>
      <c r="C1150" s="2"/>
      <c r="D1150" s="2"/>
      <c r="E1150" s="2"/>
      <c r="F1150" s="2"/>
      <c r="G1150" s="2"/>
      <c r="H1150" s="2"/>
      <c r="I1150" s="2"/>
      <c r="J1150" s="2"/>
      <c r="K1150" s="2"/>
      <c r="L1150" s="2"/>
      <c r="M1150" s="2"/>
      <c r="N1150" s="2"/>
      <c r="O1150" s="2"/>
      <c r="P1150" s="2"/>
      <c r="Q1150" s="2"/>
      <c r="R1150" s="2"/>
      <c r="S1150" s="2"/>
      <c r="T1150" s="2"/>
      <c r="U1150" s="2"/>
      <c r="V1150" s="2"/>
      <c r="W1150" s="2"/>
      <c r="X1150" s="2"/>
      <c r="Y1150" s="2"/>
      <c r="Z1150" s="2"/>
    </row>
    <row r="1151" spans="1:26" ht="16.5" customHeight="1">
      <c r="A1151" s="1"/>
      <c r="B1151" s="2"/>
      <c r="C1151" s="2"/>
      <c r="D1151" s="2"/>
      <c r="E1151" s="2"/>
      <c r="F1151" s="2"/>
      <c r="G1151" s="2"/>
      <c r="H1151" s="2"/>
      <c r="I1151" s="2"/>
      <c r="J1151" s="2"/>
      <c r="K1151" s="2"/>
      <c r="L1151" s="2"/>
      <c r="M1151" s="2"/>
      <c r="N1151" s="2"/>
      <c r="O1151" s="2"/>
      <c r="P1151" s="2"/>
      <c r="Q1151" s="2"/>
      <c r="R1151" s="2"/>
      <c r="S1151" s="2"/>
      <c r="T1151" s="2"/>
      <c r="U1151" s="2"/>
      <c r="V1151" s="2"/>
      <c r="W1151" s="2"/>
      <c r="X1151" s="2"/>
      <c r="Y1151" s="2"/>
      <c r="Z1151" s="2"/>
    </row>
    <row r="1152" spans="1:26" ht="16.5" customHeight="1">
      <c r="A1152" s="1"/>
      <c r="B1152" s="2"/>
      <c r="C1152" s="2"/>
      <c r="D1152" s="2"/>
      <c r="E1152" s="2"/>
      <c r="F1152" s="2"/>
      <c r="G1152" s="2"/>
      <c r="H1152" s="2"/>
      <c r="I1152" s="2"/>
      <c r="J1152" s="2"/>
      <c r="K1152" s="2"/>
      <c r="L1152" s="2"/>
      <c r="M1152" s="2"/>
      <c r="N1152" s="2"/>
      <c r="O1152" s="2"/>
      <c r="P1152" s="2"/>
      <c r="Q1152" s="2"/>
      <c r="R1152" s="2"/>
      <c r="S1152" s="2"/>
      <c r="T1152" s="2"/>
      <c r="U1152" s="2"/>
      <c r="V1152" s="2"/>
      <c r="W1152" s="2"/>
      <c r="X1152" s="2"/>
      <c r="Y1152" s="2"/>
      <c r="Z1152" s="2"/>
    </row>
    <row r="1153" spans="1:26" ht="16.5" customHeight="1">
      <c r="A1153" s="1"/>
      <c r="B1153" s="2"/>
      <c r="C1153" s="2"/>
      <c r="D1153" s="2"/>
      <c r="E1153" s="2"/>
      <c r="F1153" s="2"/>
      <c r="G1153" s="2"/>
      <c r="H1153" s="2"/>
      <c r="I1153" s="2"/>
      <c r="J1153" s="2"/>
      <c r="K1153" s="2"/>
      <c r="L1153" s="2"/>
      <c r="M1153" s="2"/>
      <c r="N1153" s="2"/>
      <c r="O1153" s="2"/>
      <c r="P1153" s="2"/>
      <c r="Q1153" s="2"/>
      <c r="R1153" s="2"/>
      <c r="S1153" s="2"/>
      <c r="T1153" s="2"/>
      <c r="U1153" s="2"/>
      <c r="V1153" s="2"/>
      <c r="W1153" s="2"/>
      <c r="X1153" s="2"/>
      <c r="Y1153" s="2"/>
      <c r="Z1153" s="2"/>
    </row>
    <row r="1154" spans="1:26" ht="16.5" customHeight="1">
      <c r="A1154" s="1"/>
      <c r="B1154" s="2"/>
      <c r="C1154" s="2"/>
      <c r="D1154" s="2"/>
      <c r="E1154" s="2"/>
      <c r="F1154" s="2"/>
      <c r="G1154" s="2"/>
      <c r="H1154" s="2"/>
      <c r="I1154" s="2"/>
      <c r="J1154" s="2"/>
      <c r="K1154" s="2"/>
      <c r="L1154" s="2"/>
      <c r="M1154" s="2"/>
      <c r="N1154" s="2"/>
      <c r="O1154" s="2"/>
      <c r="P1154" s="2"/>
      <c r="Q1154" s="2"/>
      <c r="R1154" s="2"/>
      <c r="S1154" s="2"/>
      <c r="T1154" s="2"/>
      <c r="U1154" s="2"/>
      <c r="V1154" s="2"/>
      <c r="W1154" s="2"/>
      <c r="X1154" s="2"/>
      <c r="Y1154" s="2"/>
      <c r="Z1154" s="2"/>
    </row>
    <row r="1155" spans="1:26" ht="16.5" customHeight="1">
      <c r="A1155" s="1"/>
      <c r="B1155" s="2"/>
      <c r="C1155" s="2"/>
      <c r="D1155" s="2"/>
      <c r="E1155" s="2"/>
      <c r="F1155" s="2"/>
      <c r="G1155" s="2"/>
      <c r="H1155" s="2"/>
      <c r="I1155" s="2"/>
      <c r="J1155" s="2"/>
      <c r="K1155" s="2"/>
      <c r="L1155" s="2"/>
      <c r="M1155" s="2"/>
      <c r="N1155" s="2"/>
      <c r="O1155" s="2"/>
      <c r="P1155" s="2"/>
      <c r="Q1155" s="2"/>
      <c r="R1155" s="2"/>
      <c r="S1155" s="2"/>
      <c r="T1155" s="2"/>
      <c r="U1155" s="2"/>
      <c r="V1155" s="2"/>
      <c r="W1155" s="2"/>
      <c r="X1155" s="2"/>
      <c r="Y1155" s="2"/>
      <c r="Z1155" s="2"/>
    </row>
    <row r="1156" spans="1:26" ht="16.5" customHeight="1">
      <c r="A1156" s="1"/>
      <c r="B1156" s="2"/>
      <c r="C1156" s="2"/>
      <c r="D1156" s="2"/>
      <c r="E1156" s="2"/>
      <c r="F1156" s="2"/>
      <c r="G1156" s="2"/>
      <c r="H1156" s="2"/>
      <c r="I1156" s="2"/>
      <c r="J1156" s="2"/>
      <c r="K1156" s="2"/>
      <c r="L1156" s="2"/>
      <c r="M1156" s="2"/>
      <c r="N1156" s="2"/>
      <c r="O1156" s="2"/>
      <c r="P1156" s="2"/>
      <c r="Q1156" s="2"/>
      <c r="R1156" s="2"/>
      <c r="S1156" s="2"/>
      <c r="T1156" s="2"/>
      <c r="U1156" s="2"/>
      <c r="V1156" s="2"/>
      <c r="W1156" s="2"/>
      <c r="X1156" s="2"/>
      <c r="Y1156" s="2"/>
      <c r="Z1156" s="2"/>
    </row>
    <row r="1157" spans="1:26" ht="16.5" customHeight="1">
      <c r="A1157" s="1"/>
      <c r="B1157" s="2"/>
      <c r="C1157" s="2"/>
      <c r="D1157" s="2"/>
      <c r="E1157" s="2"/>
      <c r="F1157" s="2"/>
      <c r="G1157" s="2"/>
      <c r="H1157" s="2"/>
      <c r="I1157" s="2"/>
      <c r="J1157" s="2"/>
      <c r="K1157" s="2"/>
      <c r="L1157" s="2"/>
      <c r="M1157" s="2"/>
      <c r="N1157" s="2"/>
      <c r="O1157" s="2"/>
      <c r="P1157" s="2"/>
      <c r="Q1157" s="2"/>
      <c r="R1157" s="2"/>
      <c r="S1157" s="2"/>
      <c r="T1157" s="2"/>
      <c r="U1157" s="2"/>
      <c r="V1157" s="2"/>
      <c r="W1157" s="2"/>
      <c r="X1157" s="2"/>
      <c r="Y1157" s="2"/>
      <c r="Z1157" s="2"/>
    </row>
    <row r="1158" spans="1:26" ht="16.5" customHeight="1">
      <c r="A1158" s="1"/>
      <c r="B1158" s="2"/>
      <c r="C1158" s="2"/>
      <c r="D1158" s="2"/>
      <c r="E1158" s="2"/>
      <c r="F1158" s="2"/>
      <c r="G1158" s="2"/>
      <c r="H1158" s="2"/>
      <c r="I1158" s="2"/>
      <c r="J1158" s="2"/>
      <c r="K1158" s="2"/>
      <c r="L1158" s="2"/>
      <c r="M1158" s="2"/>
      <c r="N1158" s="2"/>
      <c r="O1158" s="2"/>
      <c r="P1158" s="2"/>
      <c r="Q1158" s="2"/>
      <c r="R1158" s="2"/>
      <c r="S1158" s="2"/>
      <c r="T1158" s="2"/>
      <c r="U1158" s="2"/>
      <c r="V1158" s="2"/>
      <c r="W1158" s="2"/>
      <c r="X1158" s="2"/>
      <c r="Y1158" s="2"/>
      <c r="Z1158" s="2"/>
    </row>
    <row r="1159" spans="1:26" ht="16.5" customHeight="1">
      <c r="A1159" s="1"/>
      <c r="B1159" s="2"/>
      <c r="C1159" s="2"/>
      <c r="D1159" s="2"/>
      <c r="E1159" s="2"/>
      <c r="F1159" s="2"/>
      <c r="G1159" s="2"/>
      <c r="H1159" s="2"/>
      <c r="I1159" s="2"/>
      <c r="J1159" s="2"/>
      <c r="K1159" s="2"/>
      <c r="L1159" s="2"/>
      <c r="M1159" s="2"/>
      <c r="N1159" s="2"/>
      <c r="O1159" s="2"/>
      <c r="P1159" s="2"/>
      <c r="Q1159" s="2"/>
      <c r="R1159" s="2"/>
      <c r="S1159" s="2"/>
      <c r="T1159" s="2"/>
      <c r="U1159" s="2"/>
      <c r="V1159" s="2"/>
      <c r="W1159" s="2"/>
      <c r="X1159" s="2"/>
      <c r="Y1159" s="2"/>
      <c r="Z1159" s="2"/>
    </row>
    <row r="1160" spans="1:26" ht="16.5" customHeight="1">
      <c r="A1160" s="1"/>
      <c r="B1160" s="2"/>
      <c r="C1160" s="2"/>
      <c r="D1160" s="2"/>
      <c r="E1160" s="2"/>
      <c r="F1160" s="2"/>
      <c r="G1160" s="2"/>
      <c r="H1160" s="2"/>
      <c r="I1160" s="2"/>
      <c r="J1160" s="2"/>
      <c r="K1160" s="2"/>
      <c r="L1160" s="2"/>
      <c r="M1160" s="2"/>
      <c r="N1160" s="2"/>
      <c r="O1160" s="2"/>
      <c r="P1160" s="2"/>
      <c r="Q1160" s="2"/>
      <c r="R1160" s="2"/>
      <c r="S1160" s="2"/>
      <c r="T1160" s="2"/>
      <c r="U1160" s="2"/>
      <c r="V1160" s="2"/>
      <c r="W1160" s="2"/>
      <c r="X1160" s="2"/>
      <c r="Y1160" s="2"/>
      <c r="Z1160" s="2"/>
    </row>
    <row r="1161" spans="1:26" ht="16.5" customHeight="1">
      <c r="A1161" s="1"/>
      <c r="B1161" s="2"/>
      <c r="C1161" s="2"/>
      <c r="D1161" s="2"/>
      <c r="E1161" s="2"/>
      <c r="F1161" s="2"/>
      <c r="G1161" s="2"/>
      <c r="H1161" s="2"/>
      <c r="I1161" s="2"/>
      <c r="J1161" s="2"/>
      <c r="K1161" s="2"/>
      <c r="L1161" s="2"/>
      <c r="M1161" s="2"/>
      <c r="N1161" s="2"/>
      <c r="O1161" s="2"/>
      <c r="P1161" s="2"/>
      <c r="Q1161" s="2"/>
      <c r="R1161" s="2"/>
      <c r="S1161" s="2"/>
      <c r="T1161" s="2"/>
      <c r="U1161" s="2"/>
      <c r="V1161" s="2"/>
      <c r="W1161" s="2"/>
      <c r="X1161" s="2"/>
      <c r="Y1161" s="2"/>
      <c r="Z1161" s="2"/>
    </row>
    <row r="1162" spans="1:26" ht="16.5" customHeight="1">
      <c r="A1162" s="1"/>
      <c r="B1162" s="2"/>
      <c r="C1162" s="2"/>
      <c r="D1162" s="2"/>
      <c r="E1162" s="2"/>
      <c r="F1162" s="2"/>
      <c r="G1162" s="2"/>
      <c r="H1162" s="2"/>
      <c r="I1162" s="2"/>
      <c r="J1162" s="2"/>
      <c r="K1162" s="2"/>
      <c r="L1162" s="2"/>
      <c r="M1162" s="2"/>
      <c r="N1162" s="2"/>
      <c r="O1162" s="2"/>
      <c r="P1162" s="2"/>
      <c r="Q1162" s="2"/>
      <c r="R1162" s="2"/>
      <c r="S1162" s="2"/>
      <c r="T1162" s="2"/>
      <c r="U1162" s="2"/>
      <c r="V1162" s="2"/>
      <c r="W1162" s="2"/>
      <c r="X1162" s="2"/>
      <c r="Y1162" s="2"/>
      <c r="Z1162" s="2"/>
    </row>
    <row r="1163" spans="1:26" ht="16.5" customHeight="1">
      <c r="A1163" s="1"/>
      <c r="B1163" s="2"/>
      <c r="C1163" s="2"/>
      <c r="D1163" s="2"/>
      <c r="E1163" s="2"/>
      <c r="F1163" s="2"/>
      <c r="G1163" s="2"/>
      <c r="H1163" s="2"/>
      <c r="I1163" s="2"/>
      <c r="J1163" s="2"/>
      <c r="K1163" s="2"/>
      <c r="L1163" s="2"/>
      <c r="M1163" s="2"/>
      <c r="N1163" s="2"/>
      <c r="O1163" s="2"/>
      <c r="P1163" s="2"/>
      <c r="Q1163" s="2"/>
      <c r="R1163" s="2"/>
      <c r="S1163" s="2"/>
      <c r="T1163" s="2"/>
      <c r="U1163" s="2"/>
      <c r="V1163" s="2"/>
      <c r="W1163" s="2"/>
      <c r="X1163" s="2"/>
      <c r="Y1163" s="2"/>
      <c r="Z1163" s="2"/>
    </row>
    <row r="1164" spans="1:26" ht="16.5" customHeight="1">
      <c r="A1164" s="1"/>
      <c r="B1164" s="2"/>
      <c r="C1164" s="2"/>
      <c r="D1164" s="2"/>
      <c r="E1164" s="2"/>
      <c r="F1164" s="2"/>
      <c r="G1164" s="2"/>
      <c r="H1164" s="2"/>
      <c r="I1164" s="2"/>
      <c r="J1164" s="2"/>
      <c r="K1164" s="2"/>
      <c r="L1164" s="2"/>
      <c r="M1164" s="2"/>
      <c r="N1164" s="2"/>
      <c r="O1164" s="2"/>
      <c r="P1164" s="2"/>
      <c r="Q1164" s="2"/>
      <c r="R1164" s="2"/>
      <c r="S1164" s="2"/>
      <c r="T1164" s="2"/>
      <c r="U1164" s="2"/>
      <c r="V1164" s="2"/>
      <c r="W1164" s="2"/>
      <c r="X1164" s="2"/>
      <c r="Y1164" s="2"/>
      <c r="Z1164" s="2"/>
    </row>
    <row r="1165" spans="1:26" ht="16.5" customHeight="1">
      <c r="A1165" s="1"/>
      <c r="B1165" s="2"/>
      <c r="C1165" s="2"/>
      <c r="D1165" s="2"/>
      <c r="E1165" s="2"/>
      <c r="F1165" s="2"/>
      <c r="G1165" s="2"/>
      <c r="H1165" s="2"/>
      <c r="I1165" s="2"/>
      <c r="J1165" s="2"/>
      <c r="K1165" s="2"/>
      <c r="L1165" s="2"/>
      <c r="M1165" s="2"/>
      <c r="N1165" s="2"/>
      <c r="O1165" s="2"/>
      <c r="P1165" s="2"/>
      <c r="Q1165" s="2"/>
      <c r="R1165" s="2"/>
      <c r="S1165" s="2"/>
      <c r="T1165" s="2"/>
      <c r="U1165" s="2"/>
      <c r="V1165" s="2"/>
      <c r="W1165" s="2"/>
      <c r="X1165" s="2"/>
      <c r="Y1165" s="2"/>
      <c r="Z1165" s="2"/>
    </row>
    <row r="1166" spans="1:26" ht="16.5" customHeight="1">
      <c r="A1166" s="1"/>
      <c r="B1166" s="2"/>
      <c r="C1166" s="2"/>
      <c r="D1166" s="2"/>
      <c r="E1166" s="2"/>
      <c r="F1166" s="2"/>
      <c r="G1166" s="2"/>
      <c r="H1166" s="2"/>
      <c r="I1166" s="2"/>
      <c r="J1166" s="2"/>
      <c r="K1166" s="2"/>
      <c r="L1166" s="2"/>
      <c r="M1166" s="2"/>
      <c r="N1166" s="2"/>
      <c r="O1166" s="2"/>
      <c r="P1166" s="2"/>
      <c r="Q1166" s="2"/>
      <c r="R1166" s="2"/>
      <c r="S1166" s="2"/>
      <c r="T1166" s="2"/>
      <c r="U1166" s="2"/>
      <c r="V1166" s="2"/>
      <c r="W1166" s="2"/>
      <c r="X1166" s="2"/>
      <c r="Y1166" s="2"/>
      <c r="Z1166" s="2"/>
    </row>
    <row r="1167" spans="1:26" ht="16.5" customHeight="1">
      <c r="A1167" s="1"/>
      <c r="B1167" s="2"/>
      <c r="C1167" s="2"/>
      <c r="D1167" s="2"/>
      <c r="E1167" s="2"/>
      <c r="F1167" s="2"/>
      <c r="G1167" s="2"/>
      <c r="H1167" s="2"/>
      <c r="I1167" s="2"/>
      <c r="J1167" s="2"/>
      <c r="K1167" s="2"/>
      <c r="L1167" s="2"/>
      <c r="M1167" s="2"/>
      <c r="N1167" s="2"/>
      <c r="O1167" s="2"/>
      <c r="P1167" s="2"/>
      <c r="Q1167" s="2"/>
      <c r="R1167" s="2"/>
      <c r="S1167" s="2"/>
      <c r="T1167" s="2"/>
      <c r="U1167" s="2"/>
      <c r="V1167" s="2"/>
      <c r="W1167" s="2"/>
      <c r="X1167" s="2"/>
      <c r="Y1167" s="2"/>
      <c r="Z1167" s="2"/>
    </row>
    <row r="1168" spans="1:26" ht="16.5" customHeight="1">
      <c r="A1168" s="1"/>
      <c r="B1168" s="2"/>
      <c r="C1168" s="2"/>
      <c r="D1168" s="2"/>
      <c r="E1168" s="2"/>
      <c r="F1168" s="2"/>
      <c r="G1168" s="2"/>
      <c r="H1168" s="2"/>
      <c r="I1168" s="2"/>
      <c r="J1168" s="2"/>
      <c r="K1168" s="2"/>
      <c r="L1168" s="2"/>
      <c r="M1168" s="2"/>
      <c r="N1168" s="2"/>
      <c r="O1168" s="2"/>
      <c r="P1168" s="2"/>
      <c r="Q1168" s="2"/>
      <c r="R1168" s="2"/>
      <c r="S1168" s="2"/>
      <c r="T1168" s="2"/>
      <c r="U1168" s="2"/>
      <c r="V1168" s="2"/>
      <c r="W1168" s="2"/>
      <c r="X1168" s="2"/>
      <c r="Y1168" s="2"/>
      <c r="Z1168" s="2"/>
    </row>
    <row r="1169" spans="1:26" ht="16.5" customHeight="1">
      <c r="A1169" s="1"/>
      <c r="B1169" s="2"/>
      <c r="C1169" s="2"/>
      <c r="D1169" s="2"/>
      <c r="E1169" s="2"/>
      <c r="F1169" s="2"/>
      <c r="G1169" s="2"/>
      <c r="H1169" s="2"/>
      <c r="I1169" s="2"/>
      <c r="J1169" s="2"/>
      <c r="K1169" s="2"/>
      <c r="L1169" s="2"/>
      <c r="M1169" s="2"/>
      <c r="N1169" s="2"/>
      <c r="O1169" s="2"/>
      <c r="P1169" s="2"/>
      <c r="Q1169" s="2"/>
      <c r="R1169" s="2"/>
      <c r="S1169" s="2"/>
      <c r="T1169" s="2"/>
      <c r="U1169" s="2"/>
      <c r="V1169" s="2"/>
      <c r="W1169" s="2"/>
      <c r="X1169" s="2"/>
      <c r="Y1169" s="2"/>
      <c r="Z1169" s="2"/>
    </row>
    <row r="1170" spans="1:26" ht="16.5" customHeight="1">
      <c r="A1170" s="1"/>
      <c r="B1170" s="2"/>
      <c r="C1170" s="2"/>
      <c r="D1170" s="2"/>
      <c r="E1170" s="2"/>
      <c r="F1170" s="2"/>
      <c r="G1170" s="2"/>
      <c r="H1170" s="2"/>
      <c r="I1170" s="2"/>
      <c r="J1170" s="2"/>
      <c r="K1170" s="2"/>
      <c r="L1170" s="2"/>
      <c r="M1170" s="2"/>
      <c r="N1170" s="2"/>
      <c r="O1170" s="2"/>
      <c r="P1170" s="2"/>
      <c r="Q1170" s="2"/>
      <c r="R1170" s="2"/>
      <c r="S1170" s="2"/>
      <c r="T1170" s="2"/>
      <c r="U1170" s="2"/>
      <c r="V1170" s="2"/>
      <c r="W1170" s="2"/>
      <c r="X1170" s="2"/>
      <c r="Y1170" s="2"/>
      <c r="Z1170" s="2"/>
    </row>
    <row r="1171" spans="1:26" ht="16.5" customHeight="1">
      <c r="A1171" s="1"/>
      <c r="B1171" s="2"/>
      <c r="C1171" s="2"/>
      <c r="D1171" s="2"/>
      <c r="E1171" s="2"/>
      <c r="F1171" s="2"/>
      <c r="G1171" s="2"/>
      <c r="H1171" s="2"/>
      <c r="I1171" s="2"/>
      <c r="J1171" s="2"/>
      <c r="K1171" s="2"/>
      <c r="L1171" s="2"/>
      <c r="M1171" s="2"/>
      <c r="N1171" s="2"/>
      <c r="O1171" s="2"/>
      <c r="P1171" s="2"/>
      <c r="Q1171" s="2"/>
      <c r="R1171" s="2"/>
      <c r="S1171" s="2"/>
      <c r="T1171" s="2"/>
      <c r="U1171" s="2"/>
      <c r="V1171" s="2"/>
      <c r="W1171" s="2"/>
      <c r="X1171" s="2"/>
      <c r="Y1171" s="2"/>
      <c r="Z1171" s="2"/>
    </row>
    <row r="1172" spans="1:26" ht="16.5" customHeight="1">
      <c r="A1172" s="1"/>
      <c r="B1172" s="2"/>
      <c r="C1172" s="2"/>
      <c r="D1172" s="2"/>
      <c r="E1172" s="2"/>
      <c r="F1172" s="2"/>
      <c r="G1172" s="2"/>
      <c r="H1172" s="2"/>
      <c r="I1172" s="2"/>
      <c r="J1172" s="2"/>
      <c r="K1172" s="2"/>
      <c r="L1172" s="2"/>
      <c r="M1172" s="2"/>
      <c r="N1172" s="2"/>
      <c r="O1172" s="2"/>
      <c r="P1172" s="2"/>
      <c r="Q1172" s="2"/>
      <c r="R1172" s="2"/>
      <c r="S1172" s="2"/>
      <c r="T1172" s="2"/>
      <c r="U1172" s="2"/>
      <c r="V1172" s="2"/>
      <c r="W1172" s="2"/>
      <c r="X1172" s="2"/>
      <c r="Y1172" s="2"/>
      <c r="Z1172" s="2"/>
    </row>
    <row r="1173" spans="1:26" ht="16.5" customHeight="1">
      <c r="A1173" s="1"/>
      <c r="B1173" s="2"/>
      <c r="C1173" s="2"/>
      <c r="D1173" s="2"/>
      <c r="E1173" s="2"/>
      <c r="F1173" s="2"/>
      <c r="G1173" s="2"/>
      <c r="H1173" s="2"/>
      <c r="I1173" s="2"/>
      <c r="J1173" s="2"/>
      <c r="K1173" s="2"/>
      <c r="L1173" s="2"/>
      <c r="M1173" s="2"/>
      <c r="N1173" s="2"/>
      <c r="O1173" s="2"/>
      <c r="P1173" s="2"/>
      <c r="Q1173" s="2"/>
      <c r="R1173" s="2"/>
      <c r="S1173" s="2"/>
      <c r="T1173" s="2"/>
      <c r="U1173" s="2"/>
      <c r="V1173" s="2"/>
      <c r="W1173" s="2"/>
      <c r="X1173" s="2"/>
      <c r="Y1173" s="2"/>
      <c r="Z1173" s="2"/>
    </row>
    <row r="1174" spans="1:26" ht="16.5" customHeight="1">
      <c r="A1174" s="1"/>
      <c r="B1174" s="2"/>
      <c r="C1174" s="2"/>
      <c r="D1174" s="2"/>
      <c r="E1174" s="2"/>
      <c r="F1174" s="2"/>
      <c r="G1174" s="2"/>
      <c r="H1174" s="2"/>
      <c r="I1174" s="2"/>
      <c r="J1174" s="2"/>
      <c r="K1174" s="2"/>
      <c r="L1174" s="2"/>
      <c r="M1174" s="2"/>
      <c r="N1174" s="2"/>
      <c r="O1174" s="2"/>
      <c r="P1174" s="2"/>
      <c r="Q1174" s="2"/>
      <c r="R1174" s="2"/>
      <c r="S1174" s="2"/>
      <c r="T1174" s="2"/>
      <c r="U1174" s="2"/>
      <c r="V1174" s="2"/>
      <c r="W1174" s="2"/>
      <c r="X1174" s="2"/>
      <c r="Y1174" s="2"/>
      <c r="Z1174" s="2"/>
    </row>
    <row r="1175" spans="1:26" ht="16.5" customHeight="1">
      <c r="A1175" s="1"/>
      <c r="B1175" s="2"/>
      <c r="C1175" s="2"/>
      <c r="D1175" s="2"/>
      <c r="E1175" s="2"/>
      <c r="F1175" s="2"/>
      <c r="G1175" s="2"/>
      <c r="H1175" s="2"/>
      <c r="I1175" s="2"/>
      <c r="J1175" s="2"/>
      <c r="K1175" s="2"/>
      <c r="L1175" s="2"/>
      <c r="M1175" s="2"/>
      <c r="N1175" s="2"/>
      <c r="O1175" s="2"/>
      <c r="P1175" s="2"/>
      <c r="Q1175" s="2"/>
      <c r="R1175" s="2"/>
      <c r="S1175" s="2"/>
      <c r="T1175" s="2"/>
      <c r="U1175" s="2"/>
      <c r="V1175" s="2"/>
      <c r="W1175" s="2"/>
      <c r="X1175" s="2"/>
      <c r="Y1175" s="2"/>
      <c r="Z1175" s="2"/>
    </row>
    <row r="1176" spans="1:26" ht="16.5" customHeight="1">
      <c r="A1176" s="1"/>
      <c r="B1176" s="2"/>
      <c r="C1176" s="2"/>
      <c r="D1176" s="2"/>
      <c r="E1176" s="2"/>
      <c r="F1176" s="2"/>
      <c r="G1176" s="2"/>
      <c r="H1176" s="2"/>
      <c r="I1176" s="2"/>
      <c r="J1176" s="2"/>
      <c r="K1176" s="2"/>
      <c r="L1176" s="2"/>
      <c r="M1176" s="2"/>
      <c r="N1176" s="2"/>
      <c r="O1176" s="2"/>
      <c r="P1176" s="2"/>
      <c r="Q1176" s="2"/>
      <c r="R1176" s="2"/>
      <c r="S1176" s="2"/>
      <c r="T1176" s="2"/>
      <c r="U1176" s="2"/>
      <c r="V1176" s="2"/>
      <c r="W1176" s="2"/>
      <c r="X1176" s="2"/>
      <c r="Y1176" s="2"/>
      <c r="Z1176" s="2"/>
    </row>
    <row r="1177" spans="1:26" ht="16.5" customHeight="1">
      <c r="A1177" s="1"/>
      <c r="B1177" s="2"/>
      <c r="C1177" s="2"/>
      <c r="D1177" s="2"/>
      <c r="E1177" s="2"/>
      <c r="F1177" s="2"/>
      <c r="G1177" s="2"/>
      <c r="H1177" s="2"/>
      <c r="I1177" s="2"/>
      <c r="J1177" s="2"/>
      <c r="K1177" s="2"/>
      <c r="L1177" s="2"/>
      <c r="M1177" s="2"/>
      <c r="N1177" s="2"/>
      <c r="O1177" s="2"/>
      <c r="P1177" s="2"/>
      <c r="Q1177" s="2"/>
      <c r="R1177" s="2"/>
      <c r="S1177" s="2"/>
      <c r="T1177" s="2"/>
      <c r="U1177" s="2"/>
      <c r="V1177" s="2"/>
      <c r="W1177" s="2"/>
      <c r="X1177" s="2"/>
      <c r="Y1177" s="2"/>
      <c r="Z1177" s="2"/>
    </row>
    <row r="1178" spans="1:26" ht="16.5" customHeight="1">
      <c r="A1178" s="1"/>
      <c r="B1178" s="2"/>
      <c r="C1178" s="2"/>
      <c r="D1178" s="2"/>
      <c r="E1178" s="2"/>
      <c r="F1178" s="2"/>
      <c r="G1178" s="2"/>
      <c r="H1178" s="2"/>
      <c r="I1178" s="2"/>
      <c r="J1178" s="2"/>
      <c r="K1178" s="2"/>
      <c r="L1178" s="2"/>
      <c r="M1178" s="2"/>
      <c r="N1178" s="2"/>
      <c r="O1178" s="2"/>
      <c r="P1178" s="2"/>
      <c r="Q1178" s="2"/>
      <c r="R1178" s="2"/>
      <c r="S1178" s="2"/>
      <c r="T1178" s="2"/>
      <c r="U1178" s="2"/>
      <c r="V1178" s="2"/>
      <c r="W1178" s="2"/>
      <c r="X1178" s="2"/>
      <c r="Y1178" s="2"/>
      <c r="Z1178" s="2"/>
    </row>
    <row r="1179" spans="1:26" ht="16.5" customHeight="1">
      <c r="A1179" s="1"/>
      <c r="B1179" s="2"/>
      <c r="C1179" s="2"/>
      <c r="D1179" s="2"/>
      <c r="E1179" s="2"/>
      <c r="F1179" s="2"/>
      <c r="G1179" s="2"/>
      <c r="H1179" s="2"/>
      <c r="I1179" s="2"/>
      <c r="J1179" s="2"/>
      <c r="K1179" s="2"/>
      <c r="L1179" s="2"/>
      <c r="M1179" s="2"/>
      <c r="N1179" s="2"/>
      <c r="O1179" s="2"/>
      <c r="P1179" s="2"/>
      <c r="Q1179" s="2"/>
      <c r="R1179" s="2"/>
      <c r="S1179" s="2"/>
      <c r="T1179" s="2"/>
      <c r="U1179" s="2"/>
      <c r="V1179" s="2"/>
      <c r="W1179" s="2"/>
      <c r="X1179" s="2"/>
      <c r="Y1179" s="2"/>
      <c r="Z1179" s="2"/>
    </row>
    <row r="1180" spans="1:26" ht="16.5" customHeight="1">
      <c r="A1180" s="1"/>
      <c r="B1180" s="2"/>
      <c r="C1180" s="2"/>
      <c r="D1180" s="2"/>
      <c r="E1180" s="2"/>
      <c r="F1180" s="2"/>
      <c r="G1180" s="2"/>
      <c r="H1180" s="2"/>
      <c r="I1180" s="2"/>
      <c r="J1180" s="2"/>
      <c r="K1180" s="2"/>
      <c r="L1180" s="2"/>
      <c r="M1180" s="2"/>
      <c r="N1180" s="2"/>
      <c r="O1180" s="2"/>
      <c r="P1180" s="2"/>
      <c r="Q1180" s="2"/>
      <c r="R1180" s="2"/>
      <c r="S1180" s="2"/>
      <c r="T1180" s="2"/>
      <c r="U1180" s="2"/>
      <c r="V1180" s="2"/>
      <c r="W1180" s="2"/>
      <c r="X1180" s="2"/>
      <c r="Y1180" s="2"/>
      <c r="Z1180" s="2"/>
    </row>
    <row r="1181" spans="1:26" ht="16.5" customHeight="1">
      <c r="A1181" s="1"/>
      <c r="B1181" s="2"/>
      <c r="C1181" s="2"/>
      <c r="D1181" s="2"/>
      <c r="E1181" s="2"/>
      <c r="F1181" s="2"/>
      <c r="G1181" s="2"/>
      <c r="H1181" s="2"/>
      <c r="I1181" s="2"/>
      <c r="J1181" s="2"/>
      <c r="K1181" s="2"/>
      <c r="L1181" s="2"/>
      <c r="M1181" s="2"/>
      <c r="N1181" s="2"/>
      <c r="O1181" s="2"/>
      <c r="P1181" s="2"/>
      <c r="Q1181" s="2"/>
      <c r="R1181" s="2"/>
      <c r="S1181" s="2"/>
      <c r="T1181" s="2"/>
      <c r="U1181" s="2"/>
      <c r="V1181" s="2"/>
      <c r="W1181" s="2"/>
      <c r="X1181" s="2"/>
      <c r="Y1181" s="2"/>
      <c r="Z1181" s="2"/>
    </row>
    <row r="1182" spans="1:26" ht="16.5" customHeight="1">
      <c r="A1182" s="1"/>
      <c r="B1182" s="2"/>
      <c r="C1182" s="2"/>
      <c r="D1182" s="2"/>
      <c r="E1182" s="2"/>
      <c r="F1182" s="2"/>
      <c r="G1182" s="2"/>
      <c r="H1182" s="2"/>
      <c r="I1182" s="2"/>
      <c r="J1182" s="2"/>
      <c r="K1182" s="2"/>
      <c r="L1182" s="2"/>
      <c r="M1182" s="2"/>
      <c r="N1182" s="2"/>
      <c r="O1182" s="2"/>
      <c r="P1182" s="2"/>
      <c r="Q1182" s="2"/>
      <c r="R1182" s="2"/>
      <c r="S1182" s="2"/>
      <c r="T1182" s="2"/>
      <c r="U1182" s="2"/>
      <c r="V1182" s="2"/>
      <c r="W1182" s="2"/>
      <c r="X1182" s="2"/>
      <c r="Y1182" s="2"/>
      <c r="Z1182" s="2"/>
    </row>
    <row r="1183" spans="1:26" ht="16.5" customHeight="1">
      <c r="A1183" s="1"/>
      <c r="B1183" s="2"/>
      <c r="C1183" s="2"/>
      <c r="D1183" s="2"/>
      <c r="E1183" s="2"/>
      <c r="F1183" s="2"/>
      <c r="G1183" s="2"/>
      <c r="H1183" s="2"/>
      <c r="I1183" s="2"/>
      <c r="J1183" s="2"/>
      <c r="K1183" s="2"/>
      <c r="L1183" s="2"/>
      <c r="M1183" s="2"/>
      <c r="N1183" s="2"/>
      <c r="O1183" s="2"/>
      <c r="P1183" s="2"/>
      <c r="Q1183" s="2"/>
      <c r="R1183" s="2"/>
      <c r="S1183" s="2"/>
      <c r="T1183" s="2"/>
      <c r="U1183" s="2"/>
      <c r="V1183" s="2"/>
      <c r="W1183" s="2"/>
      <c r="X1183" s="2"/>
      <c r="Y1183" s="2"/>
      <c r="Z1183" s="2"/>
    </row>
    <row r="1184" spans="1:26" ht="16.5" customHeight="1">
      <c r="A1184" s="1"/>
      <c r="B1184" s="2"/>
      <c r="C1184" s="2"/>
      <c r="D1184" s="2"/>
      <c r="E1184" s="2"/>
      <c r="F1184" s="2"/>
      <c r="G1184" s="2"/>
      <c r="H1184" s="2"/>
      <c r="I1184" s="2"/>
      <c r="J1184" s="2"/>
      <c r="K1184" s="2"/>
      <c r="L1184" s="2"/>
      <c r="M1184" s="2"/>
      <c r="N1184" s="2"/>
      <c r="O1184" s="2"/>
      <c r="P1184" s="2"/>
      <c r="Q1184" s="2"/>
      <c r="R1184" s="2"/>
      <c r="S1184" s="2"/>
      <c r="T1184" s="2"/>
      <c r="U1184" s="2"/>
      <c r="V1184" s="2"/>
      <c r="W1184" s="2"/>
      <c r="X1184" s="2"/>
      <c r="Y1184" s="2"/>
      <c r="Z1184" s="2"/>
    </row>
    <row r="1185" spans="1:26" ht="16.5" customHeight="1">
      <c r="A1185" s="1"/>
      <c r="B1185" s="2"/>
      <c r="C1185" s="2"/>
      <c r="D1185" s="2"/>
      <c r="E1185" s="2"/>
      <c r="F1185" s="2"/>
      <c r="G1185" s="2"/>
      <c r="H1185" s="2"/>
      <c r="I1185" s="2"/>
      <c r="J1185" s="2"/>
      <c r="K1185" s="2"/>
      <c r="L1185" s="2"/>
      <c r="M1185" s="2"/>
      <c r="N1185" s="2"/>
      <c r="O1185" s="2"/>
      <c r="P1185" s="2"/>
      <c r="Q1185" s="2"/>
      <c r="R1185" s="2"/>
      <c r="S1185" s="2"/>
      <c r="T1185" s="2"/>
      <c r="U1185" s="2"/>
      <c r="V1185" s="2"/>
      <c r="W1185" s="2"/>
      <c r="X1185" s="2"/>
      <c r="Y1185" s="2"/>
      <c r="Z1185" s="2"/>
    </row>
    <row r="1186" spans="1:26" ht="16.5" customHeight="1">
      <c r="A1186" s="1"/>
      <c r="B1186" s="2"/>
      <c r="C1186" s="2"/>
      <c r="D1186" s="2"/>
      <c r="E1186" s="2"/>
      <c r="F1186" s="2"/>
      <c r="G1186" s="2"/>
      <c r="H1186" s="2"/>
      <c r="I1186" s="2"/>
      <c r="J1186" s="2"/>
      <c r="K1186" s="2"/>
      <c r="L1186" s="2"/>
      <c r="M1186" s="2"/>
      <c r="N1186" s="2"/>
      <c r="O1186" s="2"/>
      <c r="P1186" s="2"/>
      <c r="Q1186" s="2"/>
      <c r="R1186" s="2"/>
      <c r="S1186" s="2"/>
      <c r="T1186" s="2"/>
      <c r="U1186" s="2"/>
      <c r="V1186" s="2"/>
      <c r="W1186" s="2"/>
      <c r="X1186" s="2"/>
      <c r="Y1186" s="2"/>
      <c r="Z1186" s="2"/>
    </row>
    <row r="1187" spans="1:26" ht="16.5" customHeight="1">
      <c r="A1187" s="1"/>
      <c r="B1187" s="2"/>
      <c r="C1187" s="2"/>
      <c r="D1187" s="2"/>
      <c r="E1187" s="2"/>
      <c r="F1187" s="2"/>
      <c r="G1187" s="2"/>
      <c r="H1187" s="2"/>
      <c r="I1187" s="2"/>
      <c r="J1187" s="2"/>
      <c r="K1187" s="2"/>
      <c r="L1187" s="2"/>
      <c r="M1187" s="2"/>
      <c r="N1187" s="2"/>
      <c r="O1187" s="2"/>
      <c r="P1187" s="2"/>
      <c r="Q1187" s="2"/>
      <c r="R1187" s="2"/>
      <c r="S1187" s="2"/>
      <c r="T1187" s="2"/>
      <c r="U1187" s="2"/>
      <c r="V1187" s="2"/>
      <c r="W1187" s="2"/>
      <c r="X1187" s="2"/>
      <c r="Y1187" s="2"/>
      <c r="Z1187" s="2"/>
    </row>
    <row r="1188" spans="1:26" ht="16.5" customHeight="1">
      <c r="A1188" s="1"/>
      <c r="B1188" s="2"/>
      <c r="C1188" s="2"/>
      <c r="D1188" s="2"/>
      <c r="E1188" s="2"/>
      <c r="F1188" s="2"/>
      <c r="G1188" s="2"/>
      <c r="H1188" s="2"/>
      <c r="I1188" s="2"/>
      <c r="J1188" s="2"/>
      <c r="K1188" s="2"/>
      <c r="L1188" s="2"/>
      <c r="M1188" s="2"/>
      <c r="N1188" s="2"/>
      <c r="O1188" s="2"/>
      <c r="P1188" s="2"/>
      <c r="Q1188" s="2"/>
      <c r="R1188" s="2"/>
      <c r="S1188" s="2"/>
      <c r="T1188" s="2"/>
      <c r="U1188" s="2"/>
      <c r="V1188" s="2"/>
      <c r="W1188" s="2"/>
      <c r="X1188" s="2"/>
      <c r="Y1188" s="2"/>
      <c r="Z1188" s="2"/>
    </row>
    <row r="1189" spans="1:26" ht="16.5" customHeight="1">
      <c r="A1189" s="1"/>
      <c r="B1189" s="2"/>
      <c r="C1189" s="2"/>
      <c r="D1189" s="2"/>
      <c r="E1189" s="2"/>
      <c r="F1189" s="2"/>
      <c r="G1189" s="2"/>
      <c r="H1189" s="2"/>
      <c r="I1189" s="2"/>
      <c r="J1189" s="2"/>
      <c r="K1189" s="2"/>
      <c r="L1189" s="2"/>
      <c r="M1189" s="2"/>
      <c r="N1189" s="2"/>
      <c r="O1189" s="2"/>
      <c r="P1189" s="2"/>
      <c r="Q1189" s="2"/>
      <c r="R1189" s="2"/>
      <c r="S1189" s="2"/>
      <c r="T1189" s="2"/>
      <c r="U1189" s="2"/>
      <c r="V1189" s="2"/>
      <c r="W1189" s="2"/>
      <c r="X1189" s="2"/>
      <c r="Y1189" s="2"/>
      <c r="Z1189" s="2"/>
    </row>
    <row r="1190" spans="1:26" ht="16.5" customHeight="1">
      <c r="A1190" s="1"/>
      <c r="B1190" s="2"/>
      <c r="C1190" s="2"/>
      <c r="D1190" s="2"/>
      <c r="E1190" s="2"/>
      <c r="F1190" s="2"/>
      <c r="G1190" s="2"/>
      <c r="H1190" s="2"/>
      <c r="I1190" s="2"/>
      <c r="J1190" s="2"/>
      <c r="K1190" s="2"/>
      <c r="L1190" s="2"/>
      <c r="M1190" s="2"/>
      <c r="N1190" s="2"/>
      <c r="O1190" s="2"/>
      <c r="P1190" s="2"/>
      <c r="Q1190" s="2"/>
      <c r="R1190" s="2"/>
      <c r="S1190" s="2"/>
      <c r="T1190" s="2"/>
      <c r="U1190" s="2"/>
      <c r="V1190" s="2"/>
      <c r="W1190" s="2"/>
      <c r="X1190" s="2"/>
      <c r="Y1190" s="2"/>
      <c r="Z1190" s="2"/>
    </row>
    <row r="1191" spans="1:26" ht="16.5" customHeight="1">
      <c r="A1191" s="1"/>
      <c r="B1191" s="2"/>
      <c r="C1191" s="2"/>
      <c r="D1191" s="2"/>
      <c r="E1191" s="2"/>
      <c r="F1191" s="2"/>
      <c r="G1191" s="2"/>
      <c r="H1191" s="2"/>
      <c r="I1191" s="2"/>
      <c r="J1191" s="2"/>
      <c r="K1191" s="2"/>
      <c r="L1191" s="2"/>
      <c r="M1191" s="2"/>
      <c r="N1191" s="2"/>
      <c r="O1191" s="2"/>
      <c r="P1191" s="2"/>
      <c r="Q1191" s="2"/>
      <c r="R1191" s="2"/>
      <c r="S1191" s="2"/>
      <c r="T1191" s="2"/>
      <c r="U1191" s="2"/>
      <c r="V1191" s="2"/>
      <c r="W1191" s="2"/>
      <c r="X1191" s="2"/>
      <c r="Y1191" s="2"/>
      <c r="Z1191" s="2"/>
    </row>
    <row r="1192" spans="1:26" ht="16.5" customHeight="1">
      <c r="A1192" s="1"/>
      <c r="B1192" s="2"/>
      <c r="C1192" s="2"/>
      <c r="D1192" s="2"/>
      <c r="E1192" s="2"/>
      <c r="F1192" s="2"/>
      <c r="G1192" s="2"/>
      <c r="H1192" s="2"/>
      <c r="I1192" s="2"/>
      <c r="J1192" s="2"/>
      <c r="K1192" s="2"/>
      <c r="L1192" s="2"/>
      <c r="M1192" s="2"/>
      <c r="N1192" s="2"/>
      <c r="O1192" s="2"/>
      <c r="P1192" s="2"/>
      <c r="Q1192" s="2"/>
      <c r="R1192" s="2"/>
      <c r="S1192" s="2"/>
      <c r="T1192" s="2"/>
      <c r="U1192" s="2"/>
      <c r="V1192" s="2"/>
      <c r="W1192" s="2"/>
      <c r="X1192" s="2"/>
      <c r="Y1192" s="2"/>
      <c r="Z1192" s="2"/>
    </row>
    <row r="1193" spans="1:26" ht="16.5" customHeight="1">
      <c r="A1193" s="1"/>
      <c r="B1193" s="2"/>
      <c r="C1193" s="2"/>
      <c r="D1193" s="2"/>
      <c r="E1193" s="2"/>
      <c r="F1193" s="2"/>
      <c r="G1193" s="2"/>
      <c r="H1193" s="2"/>
      <c r="I1193" s="2"/>
      <c r="J1193" s="2"/>
      <c r="K1193" s="2"/>
      <c r="L1193" s="2"/>
      <c r="M1193" s="2"/>
      <c r="N1193" s="2"/>
      <c r="O1193" s="2"/>
      <c r="P1193" s="2"/>
      <c r="Q1193" s="2"/>
      <c r="R1193" s="2"/>
      <c r="S1193" s="2"/>
      <c r="T1193" s="2"/>
      <c r="U1193" s="2"/>
      <c r="V1193" s="2"/>
      <c r="W1193" s="2"/>
      <c r="X1193" s="2"/>
      <c r="Y1193" s="2"/>
      <c r="Z1193" s="2"/>
    </row>
    <row r="1194" spans="1:26" ht="16.5" customHeight="1">
      <c r="A1194" s="1"/>
      <c r="B1194" s="2"/>
      <c r="C1194" s="2"/>
      <c r="D1194" s="2"/>
      <c r="E1194" s="2"/>
      <c r="F1194" s="2"/>
      <c r="G1194" s="2"/>
      <c r="H1194" s="2"/>
      <c r="I1194" s="2"/>
      <c r="J1194" s="2"/>
      <c r="K1194" s="2"/>
      <c r="L1194" s="2"/>
      <c r="M1194" s="2"/>
      <c r="N1194" s="2"/>
      <c r="O1194" s="2"/>
      <c r="P1194" s="2"/>
      <c r="Q1194" s="2"/>
      <c r="R1194" s="2"/>
      <c r="S1194" s="2"/>
      <c r="T1194" s="2"/>
      <c r="U1194" s="2"/>
      <c r="V1194" s="2"/>
      <c r="W1194" s="2"/>
      <c r="X1194" s="2"/>
      <c r="Y1194" s="2"/>
      <c r="Z1194" s="2"/>
    </row>
    <row r="1195" spans="1:26" ht="16.5" customHeight="1">
      <c r="A1195" s="1"/>
      <c r="B1195" s="2"/>
      <c r="C1195" s="2"/>
      <c r="D1195" s="2"/>
      <c r="E1195" s="2"/>
      <c r="F1195" s="2"/>
      <c r="G1195" s="2"/>
      <c r="H1195" s="2"/>
      <c r="I1195" s="2"/>
      <c r="J1195" s="2"/>
      <c r="K1195" s="2"/>
      <c r="L1195" s="2"/>
      <c r="M1195" s="2"/>
      <c r="N1195" s="2"/>
      <c r="O1195" s="2"/>
      <c r="P1195" s="2"/>
      <c r="Q1195" s="2"/>
      <c r="R1195" s="2"/>
      <c r="S1195" s="2"/>
      <c r="T1195" s="2"/>
      <c r="U1195" s="2"/>
      <c r="V1195" s="2"/>
      <c r="W1195" s="2"/>
      <c r="X1195" s="2"/>
      <c r="Y1195" s="2"/>
      <c r="Z1195" s="2"/>
    </row>
    <row r="1196" spans="1:26" ht="16.5" customHeight="1">
      <c r="A1196" s="1"/>
      <c r="B1196" s="2"/>
      <c r="C1196" s="2"/>
      <c r="D1196" s="2"/>
      <c r="E1196" s="2"/>
      <c r="F1196" s="2"/>
      <c r="G1196" s="2"/>
      <c r="H1196" s="2"/>
      <c r="I1196" s="2"/>
      <c r="J1196" s="2"/>
      <c r="K1196" s="2"/>
      <c r="L1196" s="2"/>
      <c r="M1196" s="2"/>
      <c r="N1196" s="2"/>
      <c r="O1196" s="2"/>
      <c r="P1196" s="2"/>
      <c r="Q1196" s="2"/>
      <c r="R1196" s="2"/>
      <c r="S1196" s="2"/>
      <c r="T1196" s="2"/>
      <c r="U1196" s="2"/>
      <c r="V1196" s="2"/>
      <c r="W1196" s="2"/>
      <c r="X1196" s="2"/>
      <c r="Y1196" s="2"/>
      <c r="Z1196" s="2"/>
    </row>
    <row r="1197" spans="1:26" ht="16.5" customHeight="1">
      <c r="A1197" s="1"/>
      <c r="B1197" s="2"/>
      <c r="C1197" s="2"/>
      <c r="D1197" s="2"/>
      <c r="E1197" s="2"/>
      <c r="F1197" s="2"/>
      <c r="G1197" s="2"/>
      <c r="H1197" s="2"/>
      <c r="I1197" s="2"/>
      <c r="J1197" s="2"/>
      <c r="K1197" s="2"/>
      <c r="L1197" s="2"/>
      <c r="M1197" s="2"/>
      <c r="N1197" s="2"/>
      <c r="O1197" s="2"/>
      <c r="P1197" s="2"/>
      <c r="Q1197" s="2"/>
      <c r="R1197" s="2"/>
      <c r="S1197" s="2"/>
      <c r="T1197" s="2"/>
      <c r="U1197" s="2"/>
      <c r="V1197" s="2"/>
      <c r="W1197" s="2"/>
      <c r="X1197" s="2"/>
      <c r="Y1197" s="2"/>
      <c r="Z1197" s="2"/>
    </row>
    <row r="1198" spans="1:26" ht="16.5" customHeight="1">
      <c r="A1198" s="1"/>
      <c r="B1198" s="2"/>
      <c r="C1198" s="2"/>
      <c r="D1198" s="2"/>
      <c r="E1198" s="2"/>
      <c r="F1198" s="2"/>
      <c r="G1198" s="2"/>
      <c r="H1198" s="2"/>
      <c r="I1198" s="2"/>
      <c r="J1198" s="2"/>
      <c r="K1198" s="2"/>
      <c r="L1198" s="2"/>
      <c r="M1198" s="2"/>
      <c r="N1198" s="2"/>
      <c r="O1198" s="2"/>
      <c r="P1198" s="2"/>
      <c r="Q1198" s="2"/>
      <c r="R1198" s="2"/>
      <c r="S1198" s="2"/>
      <c r="T1198" s="2"/>
      <c r="U1198" s="2"/>
      <c r="V1198" s="2"/>
      <c r="W1198" s="2"/>
      <c r="X1198" s="2"/>
      <c r="Y1198" s="2"/>
      <c r="Z1198" s="2"/>
    </row>
    <row r="1199" spans="1:26" ht="16.5" customHeight="1">
      <c r="A1199" s="1"/>
      <c r="B1199" s="2"/>
      <c r="C1199" s="2"/>
      <c r="D1199" s="2"/>
      <c r="E1199" s="2"/>
      <c r="F1199" s="2"/>
      <c r="G1199" s="2"/>
      <c r="H1199" s="2"/>
      <c r="I1199" s="2"/>
      <c r="J1199" s="2"/>
      <c r="K1199" s="2"/>
      <c r="L1199" s="2"/>
      <c r="M1199" s="2"/>
      <c r="N1199" s="2"/>
      <c r="O1199" s="2"/>
      <c r="P1199" s="2"/>
      <c r="Q1199" s="2"/>
      <c r="R1199" s="2"/>
      <c r="S1199" s="2"/>
      <c r="T1199" s="2"/>
      <c r="U1199" s="2"/>
      <c r="V1199" s="2"/>
      <c r="W1199" s="2"/>
      <c r="X1199" s="2"/>
      <c r="Y1199" s="2"/>
      <c r="Z1199" s="2"/>
    </row>
    <row r="1200" spans="1:26" ht="16.5" customHeight="1">
      <c r="A1200" s="1"/>
      <c r="B1200" s="2"/>
      <c r="C1200" s="2"/>
      <c r="D1200" s="2"/>
      <c r="E1200" s="2"/>
      <c r="F1200" s="2"/>
      <c r="G1200" s="2"/>
      <c r="H1200" s="2"/>
      <c r="I1200" s="2"/>
      <c r="J1200" s="2"/>
      <c r="K1200" s="2"/>
      <c r="L1200" s="2"/>
      <c r="M1200" s="2"/>
      <c r="N1200" s="2"/>
      <c r="O1200" s="2"/>
      <c r="P1200" s="2"/>
      <c r="Q1200" s="2"/>
      <c r="R1200" s="2"/>
      <c r="S1200" s="2"/>
      <c r="T1200" s="2"/>
      <c r="U1200" s="2"/>
      <c r="V1200" s="2"/>
      <c r="W1200" s="2"/>
      <c r="X1200" s="2"/>
      <c r="Y1200" s="2"/>
      <c r="Z1200" s="2"/>
    </row>
    <row r="1201" spans="1:26" ht="16.5" customHeight="1">
      <c r="A1201" s="1"/>
      <c r="B1201" s="2"/>
      <c r="C1201" s="2"/>
      <c r="D1201" s="2"/>
      <c r="E1201" s="2"/>
      <c r="F1201" s="2"/>
      <c r="G1201" s="2"/>
      <c r="H1201" s="2"/>
      <c r="I1201" s="2"/>
      <c r="J1201" s="2"/>
      <c r="K1201" s="2"/>
      <c r="L1201" s="2"/>
      <c r="M1201" s="2"/>
      <c r="N1201" s="2"/>
      <c r="O1201" s="2"/>
      <c r="P1201" s="2"/>
      <c r="Q1201" s="2"/>
      <c r="R1201" s="2"/>
      <c r="S1201" s="2"/>
      <c r="T1201" s="2"/>
      <c r="U1201" s="2"/>
      <c r="V1201" s="2"/>
      <c r="W1201" s="2"/>
      <c r="X1201" s="2"/>
      <c r="Y1201" s="2"/>
      <c r="Z1201" s="2"/>
    </row>
    <row r="1202" spans="1:26" ht="16.5" customHeight="1">
      <c r="A1202" s="1"/>
      <c r="B1202" s="2"/>
      <c r="C1202" s="2"/>
      <c r="D1202" s="2"/>
      <c r="E1202" s="2"/>
      <c r="F1202" s="2"/>
      <c r="G1202" s="2"/>
      <c r="H1202" s="2"/>
      <c r="I1202" s="2"/>
      <c r="J1202" s="2"/>
      <c r="K1202" s="2"/>
      <c r="L1202" s="2"/>
      <c r="M1202" s="2"/>
      <c r="N1202" s="2"/>
      <c r="O1202" s="2"/>
      <c r="P1202" s="2"/>
      <c r="Q1202" s="2"/>
      <c r="R1202" s="2"/>
      <c r="S1202" s="2"/>
      <c r="T1202" s="2"/>
      <c r="U1202" s="2"/>
      <c r="V1202" s="2"/>
      <c r="W1202" s="2"/>
      <c r="X1202" s="2"/>
      <c r="Y1202" s="2"/>
      <c r="Z1202" s="2"/>
    </row>
    <row r="1203" spans="1:26" ht="16.5" customHeight="1">
      <c r="A1203" s="1"/>
      <c r="B1203" s="2"/>
      <c r="C1203" s="2"/>
      <c r="D1203" s="2"/>
      <c r="E1203" s="2"/>
      <c r="F1203" s="2"/>
      <c r="G1203" s="2"/>
      <c r="H1203" s="2"/>
      <c r="I1203" s="2"/>
      <c r="J1203" s="2"/>
      <c r="K1203" s="2"/>
      <c r="L1203" s="2"/>
      <c r="M1203" s="2"/>
      <c r="N1203" s="2"/>
      <c r="O1203" s="2"/>
      <c r="P1203" s="2"/>
      <c r="Q1203" s="2"/>
      <c r="R1203" s="2"/>
      <c r="S1203" s="2"/>
      <c r="T1203" s="2"/>
      <c r="U1203" s="2"/>
      <c r="V1203" s="2"/>
      <c r="W1203" s="2"/>
      <c r="X1203" s="2"/>
      <c r="Y1203" s="2"/>
      <c r="Z1203" s="2"/>
    </row>
    <row r="1204" spans="1:26" ht="16.5" customHeight="1">
      <c r="A1204" s="1"/>
      <c r="B1204" s="2"/>
      <c r="C1204" s="2"/>
      <c r="D1204" s="2"/>
      <c r="E1204" s="2"/>
      <c r="F1204" s="2"/>
      <c r="G1204" s="2"/>
      <c r="H1204" s="2"/>
      <c r="I1204" s="2"/>
      <c r="J1204" s="2"/>
      <c r="K1204" s="2"/>
      <c r="L1204" s="2"/>
      <c r="M1204" s="2"/>
      <c r="N1204" s="2"/>
      <c r="O1204" s="2"/>
      <c r="P1204" s="2"/>
      <c r="Q1204" s="2"/>
      <c r="R1204" s="2"/>
      <c r="S1204" s="2"/>
      <c r="T1204" s="2"/>
      <c r="U1204" s="2"/>
      <c r="V1204" s="2"/>
      <c r="W1204" s="2"/>
      <c r="X1204" s="2"/>
      <c r="Y1204" s="2"/>
      <c r="Z1204" s="2"/>
    </row>
  </sheetData>
  <mergeCells count="177">
    <mergeCell ref="A1:J1"/>
    <mergeCell ref="A252:G252"/>
    <mergeCell ref="A7:J7"/>
    <mergeCell ref="A8:G8"/>
    <mergeCell ref="B31:C31"/>
    <mergeCell ref="B32:C32"/>
    <mergeCell ref="B41:C41"/>
    <mergeCell ref="B22:C22"/>
    <mergeCell ref="B23:C23"/>
    <mergeCell ref="B24:C24"/>
    <mergeCell ref="B25:C25"/>
    <mergeCell ref="B26:C26"/>
    <mergeCell ref="B27:C27"/>
    <mergeCell ref="B38:C38"/>
    <mergeCell ref="B28:C28"/>
    <mergeCell ref="B29:C29"/>
    <mergeCell ref="B30:C30"/>
    <mergeCell ref="A20:J20"/>
    <mergeCell ref="A19:J19"/>
    <mergeCell ref="B37:C37"/>
    <mergeCell ref="B39:C39"/>
    <mergeCell ref="B40:C40"/>
    <mergeCell ref="B33:C33"/>
    <mergeCell ref="B34:C34"/>
    <mergeCell ref="B106:C106"/>
    <mergeCell ref="B57:C57"/>
    <mergeCell ref="B132:C132"/>
    <mergeCell ref="B78:C78"/>
    <mergeCell ref="B93:C93"/>
    <mergeCell ref="B94:C94"/>
    <mergeCell ref="B95:C95"/>
    <mergeCell ref="B96:C96"/>
    <mergeCell ref="B97:C97"/>
    <mergeCell ref="B98:C98"/>
    <mergeCell ref="B86:C86"/>
    <mergeCell ref="B87:C87"/>
    <mergeCell ref="B88:C88"/>
    <mergeCell ref="B89:C89"/>
    <mergeCell ref="B105:C105"/>
    <mergeCell ref="B103:C103"/>
    <mergeCell ref="B75:C75"/>
    <mergeCell ref="B76:C76"/>
    <mergeCell ref="B82:C82"/>
    <mergeCell ref="B85:C85"/>
    <mergeCell ref="B92:C92"/>
    <mergeCell ref="B102:C102"/>
    <mergeCell ref="B101:C101"/>
    <mergeCell ref="B77:C77"/>
    <mergeCell ref="B90:C90"/>
    <mergeCell ref="B91:C91"/>
    <mergeCell ref="A50:J50"/>
    <mergeCell ref="A51:J51"/>
    <mergeCell ref="B53:C53"/>
    <mergeCell ref="B60:C60"/>
    <mergeCell ref="B61:C61"/>
    <mergeCell ref="B137:C137"/>
    <mergeCell ref="B138:C138"/>
    <mergeCell ref="B139:C139"/>
    <mergeCell ref="B133:C133"/>
    <mergeCell ref="B124:C124"/>
    <mergeCell ref="B127:C127"/>
    <mergeCell ref="B128:C128"/>
    <mergeCell ref="B129:C129"/>
    <mergeCell ref="B130:C130"/>
    <mergeCell ref="B131:C131"/>
    <mergeCell ref="B134:C134"/>
    <mergeCell ref="B135:C135"/>
    <mergeCell ref="B136:C136"/>
    <mergeCell ref="B56:C56"/>
    <mergeCell ref="B55:C55"/>
    <mergeCell ref="B84:C84"/>
    <mergeCell ref="B63:C63"/>
    <mergeCell ref="B107:C107"/>
    <mergeCell ref="B104:C104"/>
    <mergeCell ref="B83:C83"/>
    <mergeCell ref="B81:C81"/>
    <mergeCell ref="B68:C68"/>
    <mergeCell ref="B69:C69"/>
    <mergeCell ref="B70:C70"/>
    <mergeCell ref="B71:C71"/>
    <mergeCell ref="B72:C72"/>
    <mergeCell ref="B62:C62"/>
    <mergeCell ref="B73:C73"/>
    <mergeCell ref="B74:C74"/>
    <mergeCell ref="B65:C65"/>
    <mergeCell ref="B64:C64"/>
    <mergeCell ref="B66:C66"/>
    <mergeCell ref="B67:C67"/>
    <mergeCell ref="B123:C123"/>
    <mergeCell ref="B110:C110"/>
    <mergeCell ref="B111:C111"/>
    <mergeCell ref="B112:C112"/>
    <mergeCell ref="B113:C113"/>
    <mergeCell ref="B116:C116"/>
    <mergeCell ref="B118:C118"/>
    <mergeCell ref="B119:C119"/>
    <mergeCell ref="B121:C121"/>
    <mergeCell ref="B122:C122"/>
    <mergeCell ref="B120:C120"/>
    <mergeCell ref="B117:C117"/>
    <mergeCell ref="B225:C225"/>
    <mergeCell ref="A147:J147"/>
    <mergeCell ref="B164:C164"/>
    <mergeCell ref="B149:C149"/>
    <mergeCell ref="B151:C151"/>
    <mergeCell ref="B152:C152"/>
    <mergeCell ref="B153:C153"/>
    <mergeCell ref="B154:C154"/>
    <mergeCell ref="B155:C155"/>
    <mergeCell ref="B158:C158"/>
    <mergeCell ref="B161:C161"/>
    <mergeCell ref="B162:C162"/>
    <mergeCell ref="B163:C163"/>
    <mergeCell ref="B177:C177"/>
    <mergeCell ref="B178:C178"/>
    <mergeCell ref="A146:J146"/>
    <mergeCell ref="B156:C156"/>
    <mergeCell ref="B157:C157"/>
    <mergeCell ref="B176:C176"/>
    <mergeCell ref="B165:C165"/>
    <mergeCell ref="B166:C166"/>
    <mergeCell ref="B169:C169"/>
    <mergeCell ref="B170:C170"/>
    <mergeCell ref="B171:C171"/>
    <mergeCell ref="B172:C172"/>
    <mergeCell ref="B173:C173"/>
    <mergeCell ref="B174:C174"/>
    <mergeCell ref="B175:C175"/>
    <mergeCell ref="B179:C179"/>
    <mergeCell ref="B180:C180"/>
    <mergeCell ref="B182:C182"/>
    <mergeCell ref="B190:C190"/>
    <mergeCell ref="B181:C181"/>
    <mergeCell ref="B185:C185"/>
    <mergeCell ref="B186:C186"/>
    <mergeCell ref="B187:C187"/>
    <mergeCell ref="B188:C188"/>
    <mergeCell ref="B189:C189"/>
    <mergeCell ref="B203:C203"/>
    <mergeCell ref="B191:C191"/>
    <mergeCell ref="B192:C192"/>
    <mergeCell ref="B195:C195"/>
    <mergeCell ref="B196:C196"/>
    <mergeCell ref="B199:C199"/>
    <mergeCell ref="B200:C200"/>
    <mergeCell ref="B201:C201"/>
    <mergeCell ref="B202:C202"/>
    <mergeCell ref="B224:C224"/>
    <mergeCell ref="B204:C204"/>
    <mergeCell ref="B207:C207"/>
    <mergeCell ref="B208:C208"/>
    <mergeCell ref="B218:C218"/>
    <mergeCell ref="B219:C219"/>
    <mergeCell ref="B220:C220"/>
    <mergeCell ref="B221:C221"/>
    <mergeCell ref="B222:C222"/>
    <mergeCell ref="B223:C223"/>
    <mergeCell ref="B209:C209"/>
    <mergeCell ref="B210:C210"/>
    <mergeCell ref="B211:C211"/>
    <mergeCell ref="B212:C212"/>
    <mergeCell ref="B213:C213"/>
    <mergeCell ref="B214:C214"/>
    <mergeCell ref="B215:C215"/>
    <mergeCell ref="B233:C233"/>
    <mergeCell ref="B242:C242"/>
    <mergeCell ref="B236:C236"/>
    <mergeCell ref="B237:C237"/>
    <mergeCell ref="B238:C238"/>
    <mergeCell ref="B239:C239"/>
    <mergeCell ref="B240:C240"/>
    <mergeCell ref="B241:C241"/>
    <mergeCell ref="B226:C226"/>
    <mergeCell ref="B229:C229"/>
    <mergeCell ref="B230:C230"/>
    <mergeCell ref="B231:C231"/>
    <mergeCell ref="B232:C232"/>
  </mergeCells>
  <pageMargins left="0.70866141732283472" right="0.70866141732283472" top="0.74803149606299213" bottom="0.74803149606299213" header="0" footer="0"/>
  <pageSetup paperSize="9" scale="56" orientation="landscape" r:id="rId1"/>
  <rowBreaks count="2" manualBreakCount="2">
    <brk id="168" max="9" man="1"/>
    <brk id="184"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904"/>
  <sheetViews>
    <sheetView view="pageBreakPreview" zoomScale="60" zoomScaleNormal="100" workbookViewId="0">
      <selection activeCell="E24" sqref="E24"/>
    </sheetView>
  </sheetViews>
  <sheetFormatPr defaultColWidth="14.42578125" defaultRowHeight="15" customHeight="1"/>
  <cols>
    <col min="1" max="1" width="5.5703125" customWidth="1"/>
    <col min="2" max="2" width="15.5703125" customWidth="1"/>
    <col min="3" max="3" width="50.5703125" customWidth="1"/>
    <col min="4" max="4" width="10.5703125" customWidth="1"/>
    <col min="5" max="5" width="6.85546875" customWidth="1"/>
    <col min="6" max="7" width="10.5703125" customWidth="1"/>
    <col min="8" max="10" width="15.5703125" customWidth="1"/>
    <col min="11" max="11" width="8.7109375" customWidth="1"/>
    <col min="12" max="12" width="14.140625" bestFit="1" customWidth="1"/>
    <col min="13" max="26" width="8.7109375" customWidth="1"/>
  </cols>
  <sheetData>
    <row r="1" spans="1:10" ht="17.25" thickBot="1">
      <c r="A1" s="1"/>
      <c r="B1" s="2"/>
      <c r="C1" s="2"/>
      <c r="D1" s="2"/>
      <c r="E1" s="2"/>
      <c r="F1" s="2"/>
      <c r="G1" s="2"/>
      <c r="H1" s="2"/>
      <c r="I1" s="2"/>
      <c r="J1" s="2"/>
    </row>
    <row r="2" spans="1:10" ht="18.75" thickBot="1">
      <c r="A2" s="118" t="s">
        <v>106</v>
      </c>
      <c r="B2" s="119"/>
      <c r="C2" s="119"/>
      <c r="D2" s="119"/>
      <c r="E2" s="119"/>
      <c r="F2" s="119"/>
      <c r="G2" s="119"/>
      <c r="H2" s="119"/>
      <c r="I2" s="119"/>
      <c r="J2" s="120"/>
    </row>
    <row r="3" spans="1:10" ht="16.5">
      <c r="A3" s="3"/>
      <c r="B3" s="4"/>
      <c r="C3" s="4"/>
      <c r="D3" s="4"/>
      <c r="E3" s="4"/>
      <c r="F3" s="4"/>
      <c r="G3" s="4"/>
      <c r="H3" s="4"/>
      <c r="I3" s="4"/>
      <c r="J3" s="5"/>
    </row>
    <row r="4" spans="1:10">
      <c r="A4" s="121" t="s">
        <v>153</v>
      </c>
      <c r="B4" s="97"/>
      <c r="C4" s="97"/>
      <c r="D4" s="97"/>
      <c r="E4" s="97"/>
      <c r="F4" s="97"/>
      <c r="G4" s="97"/>
      <c r="H4" s="97"/>
      <c r="I4" s="97"/>
      <c r="J4" s="122"/>
    </row>
    <row r="5" spans="1:10">
      <c r="A5" s="123" t="s">
        <v>209</v>
      </c>
      <c r="B5" s="97"/>
      <c r="C5" s="97"/>
      <c r="D5" s="97"/>
      <c r="E5" s="97"/>
      <c r="F5" s="97"/>
      <c r="G5" s="97"/>
      <c r="H5" s="97"/>
      <c r="I5" s="97"/>
      <c r="J5" s="122"/>
    </row>
    <row r="6" spans="1:10" ht="16.5">
      <c r="A6" s="124"/>
      <c r="B6" s="97"/>
      <c r="C6" s="97"/>
      <c r="D6" s="97"/>
      <c r="E6" s="97"/>
      <c r="F6" s="97"/>
      <c r="G6" s="97"/>
      <c r="H6" s="97"/>
      <c r="I6" s="97"/>
      <c r="J6" s="122"/>
    </row>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sheetData>
  <mergeCells count="4">
    <mergeCell ref="A2:J2"/>
    <mergeCell ref="A4:J4"/>
    <mergeCell ref="A5:J5"/>
    <mergeCell ref="A6:J6"/>
  </mergeCells>
  <phoneticPr fontId="17" type="noConversion"/>
  <pageMargins left="0.7" right="0.7" top="0.75" bottom="0.75" header="0" footer="0"/>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970"/>
  <sheetViews>
    <sheetView view="pageBreakPreview" zoomScale="60" zoomScaleNormal="100" workbookViewId="0">
      <selection activeCell="A7" sqref="A7:XFD100"/>
    </sheetView>
  </sheetViews>
  <sheetFormatPr defaultColWidth="14.42578125" defaultRowHeight="15" customHeight="1"/>
  <cols>
    <col min="1" max="1" width="5.5703125" customWidth="1"/>
    <col min="2" max="2" width="15.5703125" customWidth="1"/>
    <col min="3" max="3" width="50.5703125" customWidth="1"/>
    <col min="4" max="4" width="10.5703125" customWidth="1"/>
    <col min="5" max="5" width="6.85546875" customWidth="1"/>
    <col min="6" max="7" width="10.5703125" customWidth="1"/>
    <col min="8" max="10" width="15.5703125" customWidth="1"/>
    <col min="11" max="11" width="8.7109375" customWidth="1"/>
    <col min="12" max="12" width="14.140625" bestFit="1" customWidth="1"/>
    <col min="13" max="26" width="8.7109375" customWidth="1"/>
  </cols>
  <sheetData>
    <row r="1" spans="1:10" ht="16.5">
      <c r="A1" s="1"/>
      <c r="B1" s="2"/>
      <c r="C1" s="2"/>
      <c r="D1" s="2"/>
      <c r="E1" s="2"/>
      <c r="F1" s="2"/>
      <c r="G1" s="2"/>
      <c r="H1" s="2"/>
      <c r="I1" s="2"/>
      <c r="J1" s="2"/>
    </row>
    <row r="2" spans="1:10" ht="18">
      <c r="A2" s="118" t="s">
        <v>106</v>
      </c>
      <c r="B2" s="119"/>
      <c r="C2" s="119"/>
      <c r="D2" s="119"/>
      <c r="E2" s="119"/>
      <c r="F2" s="119"/>
      <c r="G2" s="119"/>
      <c r="H2" s="119"/>
      <c r="I2" s="119"/>
      <c r="J2" s="120"/>
    </row>
    <row r="3" spans="1:10" ht="16.5">
      <c r="A3" s="3"/>
      <c r="B3" s="4"/>
      <c r="C3" s="4"/>
      <c r="D3" s="4"/>
      <c r="E3" s="4"/>
      <c r="F3" s="4"/>
      <c r="G3" s="4"/>
      <c r="H3" s="4"/>
      <c r="I3" s="4"/>
      <c r="J3" s="5"/>
    </row>
    <row r="4" spans="1:10">
      <c r="A4" s="121" t="s">
        <v>153</v>
      </c>
      <c r="B4" s="97"/>
      <c r="C4" s="97"/>
      <c r="D4" s="97"/>
      <c r="E4" s="97"/>
      <c r="F4" s="97"/>
      <c r="G4" s="97"/>
      <c r="H4" s="97"/>
      <c r="I4" s="97"/>
      <c r="J4" s="122"/>
    </row>
    <row r="5" spans="1:10">
      <c r="A5" s="123" t="s">
        <v>209</v>
      </c>
      <c r="B5" s="97"/>
      <c r="C5" s="97"/>
      <c r="D5" s="97"/>
      <c r="E5" s="97"/>
      <c r="F5" s="97"/>
      <c r="G5" s="97"/>
      <c r="H5" s="97"/>
      <c r="I5" s="97"/>
      <c r="J5" s="122"/>
    </row>
    <row r="6" spans="1:10" ht="16.5">
      <c r="A6" s="124"/>
      <c r="B6" s="97"/>
      <c r="C6" s="97"/>
      <c r="D6" s="97"/>
      <c r="E6" s="97"/>
      <c r="F6" s="97"/>
      <c r="G6" s="97"/>
      <c r="H6" s="97"/>
      <c r="I6" s="97"/>
      <c r="J6" s="122"/>
    </row>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sheetData>
  <mergeCells count="4">
    <mergeCell ref="A2:J2"/>
    <mergeCell ref="A6:J6"/>
    <mergeCell ref="A4:J4"/>
    <mergeCell ref="A5:J5"/>
  </mergeCells>
  <phoneticPr fontId="17" type="noConversion"/>
  <pageMargins left="0.7" right="0.7" top="0.75" bottom="0.75" header="0" footer="0"/>
  <pageSetup paperSize="9" scale="55" orientation="portrait" r:id="rId1"/>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977"/>
  <sheetViews>
    <sheetView view="pageBreakPreview" zoomScale="60" zoomScaleNormal="100" workbookViewId="0">
      <selection activeCell="A7" sqref="A7:XFD108"/>
    </sheetView>
  </sheetViews>
  <sheetFormatPr defaultColWidth="14.42578125" defaultRowHeight="15" customHeight="1"/>
  <cols>
    <col min="1" max="1" width="5.5703125" style="48" customWidth="1"/>
    <col min="2" max="2" width="15.5703125" style="48" customWidth="1"/>
    <col min="3" max="3" width="50.5703125" style="48" customWidth="1"/>
    <col min="4" max="4" width="10.5703125" style="48" customWidth="1"/>
    <col min="5" max="5" width="6.85546875" style="48" customWidth="1"/>
    <col min="6" max="7" width="10.5703125" style="48" customWidth="1"/>
    <col min="8" max="10" width="15.5703125" style="48" customWidth="1"/>
    <col min="11" max="26" width="8.7109375" style="48" customWidth="1"/>
    <col min="27" max="16384" width="14.42578125" style="48"/>
  </cols>
  <sheetData>
    <row r="1" spans="1:10" customFormat="1" ht="17.25" thickBot="1">
      <c r="A1" s="1"/>
      <c r="B1" s="2"/>
      <c r="C1" s="2"/>
      <c r="D1" s="2"/>
      <c r="E1" s="2"/>
      <c r="F1" s="2"/>
      <c r="G1" s="2"/>
      <c r="H1" s="2"/>
      <c r="I1" s="2"/>
      <c r="J1" s="2"/>
    </row>
    <row r="2" spans="1:10" customFormat="1" ht="18.75" thickBot="1">
      <c r="A2" s="118" t="s">
        <v>106</v>
      </c>
      <c r="B2" s="119"/>
      <c r="C2" s="119"/>
      <c r="D2" s="119"/>
      <c r="E2" s="119"/>
      <c r="F2" s="119"/>
      <c r="G2" s="119"/>
      <c r="H2" s="119"/>
      <c r="I2" s="119"/>
      <c r="J2" s="120"/>
    </row>
    <row r="3" spans="1:10" customFormat="1" ht="16.5">
      <c r="A3" s="3"/>
      <c r="B3" s="4"/>
      <c r="C3" s="4"/>
      <c r="D3" s="4"/>
      <c r="E3" s="4"/>
      <c r="F3" s="4"/>
      <c r="G3" s="4"/>
      <c r="H3" s="4"/>
      <c r="I3" s="4"/>
      <c r="J3" s="5"/>
    </row>
    <row r="4" spans="1:10" customFormat="1">
      <c r="A4" s="121" t="s">
        <v>153</v>
      </c>
      <c r="B4" s="97"/>
      <c r="C4" s="97"/>
      <c r="D4" s="97"/>
      <c r="E4" s="97"/>
      <c r="F4" s="97"/>
      <c r="G4" s="97"/>
      <c r="H4" s="97"/>
      <c r="I4" s="97"/>
      <c r="J4" s="122"/>
    </row>
    <row r="5" spans="1:10" customFormat="1">
      <c r="A5" s="123" t="s">
        <v>209</v>
      </c>
      <c r="B5" s="97"/>
      <c r="C5" s="97"/>
      <c r="D5" s="97"/>
      <c r="E5" s="97"/>
      <c r="F5" s="97"/>
      <c r="G5" s="97"/>
      <c r="H5" s="97"/>
      <c r="I5" s="97"/>
      <c r="J5" s="122"/>
    </row>
    <row r="6" spans="1:10" customFormat="1" ht="16.5">
      <c r="A6" s="124"/>
      <c r="B6" s="97"/>
      <c r="C6" s="97"/>
      <c r="D6" s="97"/>
      <c r="E6" s="97"/>
      <c r="F6" s="97"/>
      <c r="G6" s="97"/>
      <c r="H6" s="97"/>
      <c r="I6" s="97"/>
      <c r="J6" s="122"/>
    </row>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sheetData>
  <mergeCells count="4">
    <mergeCell ref="A2:J2"/>
    <mergeCell ref="A4:J4"/>
    <mergeCell ref="A5:J5"/>
    <mergeCell ref="A6:J6"/>
  </mergeCells>
  <pageMargins left="0.7" right="0.7" top="0.75" bottom="0.75" header="0" footer="0"/>
  <pageSetup paperSize="9" scale="55" orientation="portrait" r:id="rId1"/>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4</vt:i4>
      </vt:variant>
      <vt:variant>
        <vt:lpstr>Névvel ellátott tartományok</vt:lpstr>
      </vt:variant>
      <vt:variant>
        <vt:i4>4</vt:i4>
      </vt:variant>
    </vt:vector>
  </HeadingPairs>
  <TitlesOfParts>
    <vt:vector size="8" baseType="lpstr">
      <vt:lpstr>ÜZEMANYAGTECHN_összesítő</vt:lpstr>
      <vt:lpstr>Alapozási munkák</vt:lpstr>
      <vt:lpstr>Technológiai gépészet</vt:lpstr>
      <vt:lpstr>Technológiai elektromos</vt:lpstr>
      <vt:lpstr>ÜZEMANYAGTECHN_összesítő!Nyomtatási_cím</vt:lpstr>
      <vt:lpstr>'Technológiai elektromos'!Nyomtatási_terület</vt:lpstr>
      <vt:lpstr>'Technológiai gépészet'!Nyomtatási_terület</vt:lpstr>
      <vt:lpstr>ÜZEMANYAGTECHN_összesítő!Nyomtatási_terület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BHUSER</dc:creator>
  <cp:lastModifiedBy>Péter Lados</cp:lastModifiedBy>
  <cp:lastPrinted>2025-07-31T19:56:23Z</cp:lastPrinted>
  <dcterms:created xsi:type="dcterms:W3CDTF">2022-09-22T14:09:52Z</dcterms:created>
  <dcterms:modified xsi:type="dcterms:W3CDTF">2025-07-31T19:58:39Z</dcterms:modified>
</cp:coreProperties>
</file>